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900" windowWidth="19170" windowHeight="2040" tabRatio="742" activeTab="1"/>
  </bookViews>
  <sheets>
    <sheet name="はじめにお読みください（入力上の注意）" sheetId="1" r:id="rId1"/>
    <sheet name="A総括表" sheetId="14" r:id="rId2"/>
    <sheet name="B-1個人一覧表_男" sheetId="2" r:id="rId3"/>
    <sheet name="B-2個人一覧表_女" sheetId="9" r:id="rId4"/>
    <sheet name="CD表" sheetId="3" state="hidden" r:id="rId5"/>
  </sheets>
  <definedNames>
    <definedName name="MABC種目">CD表!$J$29:$J$31</definedName>
    <definedName name="MA種目">CD表!$J$3:$J$9</definedName>
    <definedName name="MB種目">CD表!$J$13:$J$18</definedName>
    <definedName name="MC種目">CD表!$J$22:$J$25</definedName>
    <definedName name="_xlnm.Print_Area" localSheetId="2">'B-1個人一覧表_男'!$A$6:$Z$48</definedName>
    <definedName name="_xlnm.Print_Area" localSheetId="3">'B-2個人一覧表_女'!$A$6:$Z$48</definedName>
    <definedName name="_xlnm.Print_Titles" localSheetId="2">'B-1個人一覧表_男'!$1:$5</definedName>
    <definedName name="_xlnm.Print_Titles" localSheetId="3">'B-2個人一覧表_女'!$1:$5</definedName>
    <definedName name="WABC種目">CD表!$M$29:$M$31</definedName>
    <definedName name="WA種目">CD表!$M$3:$M$9</definedName>
    <definedName name="WB種目">CD表!$M$13:$M$18</definedName>
    <definedName name="WC種目">CD表!$M$22:$M$25</definedName>
    <definedName name="県CD">CD表!$A$4:$B$50</definedName>
    <definedName name="県名T">CD表!$E$3:$E$50</definedName>
    <definedName name="選択L">CD表!$P$3:$P$4</definedName>
  </definedNames>
  <calcPr calcId="152511"/>
</workbook>
</file>

<file path=xl/calcChain.xml><?xml version="1.0" encoding="utf-8"?>
<calcChain xmlns="http://schemas.openxmlformats.org/spreadsheetml/2006/main">
  <c r="C1" i="9" l="1"/>
  <c r="E3" i="14" l="1"/>
  <c r="M46" i="9" l="1"/>
  <c r="E8" i="14" s="1"/>
  <c r="M46" i="2"/>
  <c r="E7" i="14" s="1"/>
  <c r="E9" i="14" l="1"/>
  <c r="E10" i="14" s="1"/>
  <c r="F21" i="14"/>
  <c r="C1" i="2"/>
  <c r="P46" i="9" l="1"/>
  <c r="F8" i="14" s="1"/>
  <c r="B45" i="9"/>
  <c r="B44" i="9"/>
  <c r="B43" i="9"/>
  <c r="B42" i="9"/>
  <c r="B41" i="9"/>
  <c r="P46" i="2"/>
  <c r="F7" i="14" s="1"/>
  <c r="B45" i="2"/>
  <c r="B44" i="2"/>
  <c r="B43" i="2"/>
  <c r="B42" i="2"/>
  <c r="B41" i="2"/>
  <c r="B40" i="9" l="1"/>
  <c r="B39" i="9"/>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E1" i="9"/>
  <c r="E1" i="2"/>
  <c r="Z46" i="9"/>
  <c r="J8" i="14" s="1"/>
  <c r="X46" i="9"/>
  <c r="I8" i="14" s="1"/>
  <c r="V46" i="9"/>
  <c r="H8" i="14" s="1"/>
  <c r="S46" i="9"/>
  <c r="G8" i="14" s="1"/>
  <c r="K43" i="14"/>
  <c r="Z46" i="2"/>
  <c r="J7" i="14" s="1"/>
  <c r="X46" i="2"/>
  <c r="I7" i="14" s="1"/>
  <c r="V46" i="2"/>
  <c r="H7" i="14" s="1"/>
  <c r="S46" i="2"/>
  <c r="G7" i="14" s="1"/>
  <c r="G9" i="14" l="1"/>
  <c r="G10" i="14" s="1"/>
  <c r="I9" i="14"/>
  <c r="I10" i="14" s="1"/>
  <c r="F9" i="14"/>
  <c r="F10" i="14" s="1"/>
  <c r="H9" i="14"/>
  <c r="H10" i="14" s="1"/>
  <c r="J9" i="14"/>
  <c r="J10" i="14" s="1"/>
  <c r="E11" i="14" l="1"/>
</calcChain>
</file>

<file path=xl/comments1.xml><?xml version="1.0" encoding="utf-8"?>
<comments xmlns="http://schemas.openxmlformats.org/spreadsheetml/2006/main">
  <authors>
    <author>作成者</author>
  </authors>
  <commentList>
    <comment ref="I3" authorId="0" shapeId="0">
      <text>
        <r>
          <rPr>
            <sz val="9"/>
            <color indexed="81"/>
            <rFont val="ＭＳ Ｐゴシック"/>
            <family val="3"/>
            <charset val="128"/>
          </rPr>
          <t>所属のﾌﾘｶﾞﾅを半角ｶﾀｶﾅで入力します。</t>
        </r>
      </text>
    </comment>
    <comment ref="C5" authorId="0" shapeId="0">
      <text>
        <r>
          <rPr>
            <sz val="9"/>
            <color indexed="81"/>
            <rFont val="ＭＳ Ｐゴシック"/>
            <family val="3"/>
            <charset val="128"/>
          </rPr>
          <t>姓を入力します。ｶﾀｶﾀ名は半角ｶﾀｶﾅで入力します。｢外字｣は使えません。「姓」+「名」で全角6文字以内。半角12文字以内で入力。</t>
        </r>
      </text>
    </comment>
    <comment ref="D5" authorId="0" shapeId="0">
      <text>
        <r>
          <rPr>
            <sz val="9"/>
            <color indexed="81"/>
            <rFont val="ＭＳ Ｐゴシック"/>
            <family val="3"/>
            <charset val="128"/>
          </rPr>
          <t>名を入力します。ｶﾀｶﾀ名は半角ｶﾀｶﾅで入力します。｢外字｣は使えません。「姓」+「名」で全角6文字以内。半角12文字以内で入力。</t>
        </r>
      </text>
    </comment>
    <comment ref="E5" authorId="0" shapeId="0">
      <text>
        <r>
          <rPr>
            <sz val="9"/>
            <color indexed="81"/>
            <rFont val="ＭＳ Ｐゴシック"/>
            <family val="3"/>
            <charset val="128"/>
          </rPr>
          <t>姓のﾌﾘｶﾞﾅﾞを半角ｶﾀｶﾅで入力。</t>
        </r>
      </text>
    </comment>
    <comment ref="F5" authorId="0" shapeId="0">
      <text>
        <r>
          <rPr>
            <sz val="9"/>
            <color indexed="81"/>
            <rFont val="ＭＳ Ｐゴシック"/>
            <family val="3"/>
            <charset val="128"/>
          </rPr>
          <t>名のﾌﾘｶﾞﾅﾞを半角ｶﾀｶﾅで入力。</t>
        </r>
      </text>
    </comment>
    <comment ref="G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5" authorId="0" shapeId="0">
      <text>
        <r>
          <rPr>
            <sz val="9"/>
            <color indexed="81"/>
            <rFont val="ＭＳ Ｐゴシック"/>
            <family val="3"/>
            <charset val="128"/>
          </rPr>
          <t>所属略称を全角７文字,半角14文字以内の日本陸連登録略称で入力します。中学は○○中で。</t>
        </r>
      </text>
    </comment>
    <comment ref="M5" authorId="0" shapeId="0">
      <text>
        <r>
          <rPr>
            <sz val="9"/>
            <color indexed="81"/>
            <rFont val="ＭＳ Ｐゴシック"/>
            <family val="3"/>
            <charset val="128"/>
          </rPr>
          <t>区分Aの種目を選択。</t>
        </r>
      </text>
    </comment>
    <comment ref="N5" authorId="0" shapeId="0">
      <text>
        <r>
          <rPr>
            <sz val="9"/>
            <color indexed="81"/>
            <rFont val="ＭＳ Ｐゴシック"/>
            <family val="3"/>
            <charset val="128"/>
          </rPr>
          <t>公認の参加記録を入力上の注意に基づき半角数字のみで入力。</t>
        </r>
      </text>
    </comment>
    <comment ref="O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5" authorId="0" shapeId="0">
      <text>
        <r>
          <rPr>
            <sz val="9"/>
            <color indexed="81"/>
            <rFont val="ＭＳ Ｐゴシック"/>
            <family val="3"/>
            <charset val="128"/>
          </rPr>
          <t>区分Aの種目を選択。</t>
        </r>
      </text>
    </comment>
    <comment ref="Q5" authorId="0" shapeId="0">
      <text>
        <r>
          <rPr>
            <sz val="9"/>
            <color indexed="81"/>
            <rFont val="ＭＳ Ｐゴシック"/>
            <family val="3"/>
            <charset val="128"/>
          </rPr>
          <t>公認の参加記録を入力上の注意に基づき半角数字のみで入力。</t>
        </r>
      </text>
    </comment>
    <comment ref="R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5" authorId="0" shapeId="0">
      <text>
        <r>
          <rPr>
            <sz val="9"/>
            <color indexed="81"/>
            <rFont val="NSimSun"/>
            <family val="3"/>
            <charset val="134"/>
          </rPr>
          <t>区</t>
        </r>
        <r>
          <rPr>
            <sz val="9"/>
            <color indexed="81"/>
            <rFont val="ＭＳ Ｐゴシック"/>
            <family val="3"/>
            <charset val="128"/>
          </rPr>
          <t>分Bの種目を選択。</t>
        </r>
      </text>
    </comment>
    <comment ref="T5" authorId="0" shapeId="0">
      <text>
        <r>
          <rPr>
            <sz val="9"/>
            <color indexed="81"/>
            <rFont val="ＭＳ Ｐゴシック"/>
            <family val="3"/>
            <charset val="128"/>
          </rPr>
          <t>公認の参加記録を入力上の注意に基づき半角数字のみで入力。</t>
        </r>
      </text>
    </comment>
    <comment ref="U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V5" authorId="0" shapeId="0">
      <text>
        <r>
          <rPr>
            <sz val="9"/>
            <color indexed="81"/>
            <rFont val="ＭＳ Ｐゴシック"/>
            <family val="3"/>
            <charset val="128"/>
          </rPr>
          <t>区分Cの種目を選択。</t>
        </r>
      </text>
    </comment>
    <comment ref="W5" authorId="0" shapeId="0">
      <text>
        <r>
          <rPr>
            <sz val="9"/>
            <color indexed="81"/>
            <rFont val="ＭＳ Ｐゴシック"/>
            <family val="3"/>
            <charset val="128"/>
          </rPr>
          <t>公認の参加記録を入力上の注意に基づき半角数字のみで入力。</t>
        </r>
      </text>
    </comment>
    <comment ref="X5" authorId="0" shapeId="0">
      <text>
        <r>
          <rPr>
            <sz val="9"/>
            <color indexed="81"/>
            <rFont val="ＭＳ Ｐゴシック"/>
            <family val="3"/>
            <charset val="128"/>
          </rPr>
          <t>A･B･C共通の種目を選択。</t>
        </r>
      </text>
    </comment>
    <comment ref="Y5" authorId="0" shapeId="0">
      <text>
        <r>
          <rPr>
            <sz val="9"/>
            <color indexed="81"/>
            <rFont val="ＭＳ Ｐゴシック"/>
            <family val="3"/>
            <charset val="128"/>
          </rPr>
          <t>公認の参加記録を入力上の注意に基づき半角数字のみで入力。</t>
        </r>
      </text>
    </comment>
  </commentList>
</comments>
</file>

<file path=xl/comments2.xml><?xml version="1.0" encoding="utf-8"?>
<comments xmlns="http://schemas.openxmlformats.org/spreadsheetml/2006/main">
  <authors>
    <author>作成者</author>
  </authors>
  <commentList>
    <comment ref="I3" authorId="0" shapeId="0">
      <text>
        <r>
          <rPr>
            <sz val="9"/>
            <color indexed="81"/>
            <rFont val="ＭＳ Ｐゴシック"/>
            <family val="3"/>
            <charset val="128"/>
          </rPr>
          <t>所属のﾌﾘｶﾞﾅを半角ｶﾀｶﾅで入力します。</t>
        </r>
      </text>
    </comment>
    <comment ref="C5" authorId="0" shapeId="0">
      <text>
        <r>
          <rPr>
            <sz val="9"/>
            <color indexed="81"/>
            <rFont val="ＭＳ Ｐゴシック"/>
            <family val="3"/>
            <charset val="128"/>
          </rPr>
          <t>姓を入力します。ｶﾀｶﾀ名は半角ｶﾀｶﾅで入力します。｢外字｣は使えません。「姓」+「名」で全角6文字以内。半角12文字以内で入力。</t>
        </r>
      </text>
    </comment>
    <comment ref="D5" authorId="0" shapeId="0">
      <text>
        <r>
          <rPr>
            <sz val="9"/>
            <color indexed="81"/>
            <rFont val="ＭＳ Ｐゴシック"/>
            <family val="3"/>
            <charset val="128"/>
          </rPr>
          <t>名を入力します。ｶﾀｶﾀ名は半角ｶﾀｶﾅで入力します。｢外字｣は使えません。「姓」+「名」で全角6文字以内。半角12文字以内で入力。</t>
        </r>
      </text>
    </comment>
    <comment ref="E5" authorId="0" shapeId="0">
      <text>
        <r>
          <rPr>
            <sz val="9"/>
            <color indexed="81"/>
            <rFont val="ＭＳ Ｐゴシック"/>
            <family val="3"/>
            <charset val="128"/>
          </rPr>
          <t>姓のﾌﾘｶﾞﾅﾞを半角ｶﾀｶﾅで入力。</t>
        </r>
      </text>
    </comment>
    <comment ref="F5" authorId="0" shapeId="0">
      <text>
        <r>
          <rPr>
            <sz val="9"/>
            <color indexed="81"/>
            <rFont val="ＭＳ Ｐゴシック"/>
            <family val="3"/>
            <charset val="128"/>
          </rPr>
          <t>名のﾌﾘｶﾞﾅﾞを半角ｶﾀｶﾅで入力。</t>
        </r>
      </text>
    </comment>
    <comment ref="G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5" authorId="0" shapeId="0">
      <text>
        <r>
          <rPr>
            <sz val="9"/>
            <color indexed="81"/>
            <rFont val="ＭＳ Ｐゴシック"/>
            <family val="3"/>
            <charset val="128"/>
          </rPr>
          <t>所属略称を全角７文字,半角14文字以内の日本陸連登録略称で入力します。中学は○○中で。</t>
        </r>
      </text>
    </comment>
    <comment ref="M5" authorId="0" shapeId="0">
      <text>
        <r>
          <rPr>
            <sz val="9"/>
            <color indexed="81"/>
            <rFont val="ＭＳ Ｐゴシック"/>
            <family val="3"/>
            <charset val="128"/>
          </rPr>
          <t>区分Aの種目を選択。</t>
        </r>
      </text>
    </comment>
    <comment ref="N5" authorId="0" shapeId="0">
      <text>
        <r>
          <rPr>
            <sz val="9"/>
            <color indexed="81"/>
            <rFont val="ＭＳ Ｐゴシック"/>
            <family val="3"/>
            <charset val="128"/>
          </rPr>
          <t>公認の参加記録を入力上の注意に基づき半角数字だけで入力。</t>
        </r>
      </text>
    </comment>
    <comment ref="O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5" authorId="0" shapeId="0">
      <text>
        <r>
          <rPr>
            <sz val="9"/>
            <color indexed="81"/>
            <rFont val="ＭＳ Ｐゴシック"/>
            <family val="3"/>
            <charset val="128"/>
          </rPr>
          <t>区分Aの種目を選択。</t>
        </r>
      </text>
    </comment>
    <comment ref="Q5" authorId="0" shapeId="0">
      <text>
        <r>
          <rPr>
            <sz val="9"/>
            <color indexed="81"/>
            <rFont val="ＭＳ Ｐゴシック"/>
            <family val="3"/>
            <charset val="128"/>
          </rPr>
          <t>公認の参加記録を入力上の注意に基づき半角数字だけで入力。</t>
        </r>
      </text>
    </comment>
    <comment ref="R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5" authorId="0" shapeId="0">
      <text>
        <r>
          <rPr>
            <sz val="9"/>
            <color indexed="81"/>
            <rFont val="NSimSun"/>
            <family val="3"/>
            <charset val="134"/>
          </rPr>
          <t>区</t>
        </r>
        <r>
          <rPr>
            <sz val="9"/>
            <color indexed="81"/>
            <rFont val="ＭＳ Ｐゴシック"/>
            <family val="3"/>
            <charset val="128"/>
          </rPr>
          <t>分Bの種目を選択。</t>
        </r>
      </text>
    </comment>
    <comment ref="T5" authorId="0" shapeId="0">
      <text>
        <r>
          <rPr>
            <sz val="9"/>
            <color indexed="81"/>
            <rFont val="ＭＳ Ｐゴシック"/>
            <family val="3"/>
            <charset val="128"/>
          </rPr>
          <t>公認の参加記録を入力上の注意に基づき半角数字だけで入力。</t>
        </r>
      </text>
    </comment>
    <comment ref="U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V5" authorId="0" shapeId="0">
      <text>
        <r>
          <rPr>
            <sz val="9"/>
            <color indexed="81"/>
            <rFont val="ＭＳ Ｐゴシック"/>
            <family val="3"/>
            <charset val="128"/>
          </rPr>
          <t>区分Cの種目を選択。</t>
        </r>
      </text>
    </comment>
    <comment ref="W5" authorId="0" shapeId="0">
      <text>
        <r>
          <rPr>
            <sz val="9"/>
            <color indexed="81"/>
            <rFont val="ＭＳ Ｐゴシック"/>
            <family val="3"/>
            <charset val="128"/>
          </rPr>
          <t>公認の参加記録を入力上の注意に基づき半角数字だけで入力。</t>
        </r>
      </text>
    </comment>
    <comment ref="X5" authorId="0" shapeId="0">
      <text>
        <r>
          <rPr>
            <sz val="9"/>
            <color indexed="81"/>
            <rFont val="ＭＳ Ｐゴシック"/>
            <family val="3"/>
            <charset val="128"/>
          </rPr>
          <t>A･B･C共通の種目を選択。</t>
        </r>
      </text>
    </comment>
    <comment ref="Y5" authorId="0" shapeId="0">
      <text>
        <r>
          <rPr>
            <sz val="9"/>
            <color indexed="81"/>
            <rFont val="ＭＳ Ｐゴシック"/>
            <family val="3"/>
            <charset val="128"/>
          </rPr>
          <t>公認の参加記録を入力上の注意に基づき半角数字だけで入力。</t>
        </r>
      </text>
    </comment>
    <comment ref="Z5" authorId="0" shapeId="0">
      <text>
        <r>
          <rPr>
            <sz val="9"/>
            <color indexed="81"/>
            <rFont val="ＭＳ Ｐゴシック"/>
            <family val="3"/>
            <charset val="128"/>
          </rPr>
          <t>ﾘﾚｰﾒﾝﾊﾞｰは最大6名以内で｢○｣を選択し表示。</t>
        </r>
      </text>
    </comment>
  </commentList>
</comments>
</file>

<file path=xl/sharedStrings.xml><?xml version="1.0" encoding="utf-8"?>
<sst xmlns="http://schemas.openxmlformats.org/spreadsheetml/2006/main" count="647" uniqueCount="412">
  <si>
    <t>入力するシートは次の２つのシートです。</t>
    <rPh sb="0" eb="2">
      <t>ニュウリョク</t>
    </rPh>
    <rPh sb="8" eb="9">
      <t>ツギ</t>
    </rPh>
    <phoneticPr fontId="3"/>
  </si>
  <si>
    <t>100m</t>
  </si>
  <si>
    <t>200m</t>
  </si>
  <si>
    <t>1500m</t>
  </si>
  <si>
    <t>3000m</t>
  </si>
  <si>
    <t>走高跳</t>
  </si>
  <si>
    <t>走幅跳</t>
  </si>
  <si>
    <t>県CD</t>
  </si>
  <si>
    <t>08</t>
  </si>
  <si>
    <t>09</t>
  </si>
  <si>
    <t>10</t>
  </si>
  <si>
    <t>11</t>
  </si>
  <si>
    <t>12</t>
  </si>
  <si>
    <t>14</t>
  </si>
  <si>
    <t>性</t>
    <rPh sb="0" eb="1">
      <t>セイ</t>
    </rPh>
    <phoneticPr fontId="2"/>
  </si>
  <si>
    <t>☆（注意）　参加記録の入力方法は、記入例を参考にお願いいたします。</t>
    <rPh sb="2" eb="4">
      <t>チュウイ</t>
    </rPh>
    <rPh sb="6" eb="8">
      <t>サンカ</t>
    </rPh>
    <rPh sb="8" eb="10">
      <t>キロク</t>
    </rPh>
    <rPh sb="11" eb="13">
      <t>ニュウリョク</t>
    </rPh>
    <rPh sb="13" eb="15">
      <t>ホウホウ</t>
    </rPh>
    <phoneticPr fontId="2"/>
  </si>
  <si>
    <t>・トラック種目</t>
    <rPh sb="5" eb="7">
      <t>シュモク</t>
    </rPh>
    <phoneticPr fontId="2"/>
  </si>
  <si>
    <t>記録</t>
    <rPh sb="0" eb="2">
      <t>キロク</t>
    </rPh>
    <phoneticPr fontId="2"/>
  </si>
  <si>
    <t>入力</t>
    <rPh sb="0" eb="2">
      <t>ニュウリョク</t>
    </rPh>
    <phoneticPr fontId="2"/>
  </si>
  <si>
    <t>例</t>
    <rPh sb="0" eb="1">
      <t>レイ</t>
    </rPh>
    <phoneticPr fontId="2"/>
  </si>
  <si>
    <t>(電)</t>
    <rPh sb="1" eb="2">
      <t>デン</t>
    </rPh>
    <phoneticPr fontId="2"/>
  </si>
  <si>
    <t>(手)</t>
    <rPh sb="1" eb="2">
      <t>シュ</t>
    </rPh>
    <phoneticPr fontId="2"/>
  </si>
  <si>
    <t>※注）手動と電動の換算という作業はありません。</t>
    <rPh sb="1" eb="2">
      <t>チュウ</t>
    </rPh>
    <rPh sb="3" eb="5">
      <t>シュドウ</t>
    </rPh>
    <rPh sb="6" eb="8">
      <t>デンドウ</t>
    </rPh>
    <rPh sb="9" eb="11">
      <t>カンサン</t>
    </rPh>
    <rPh sb="14" eb="16">
      <t>サギョウ</t>
    </rPh>
    <phoneticPr fontId="3"/>
  </si>
  <si>
    <t>・フィールド種目</t>
    <rPh sb="6" eb="8">
      <t>シュモク</t>
    </rPh>
    <phoneticPr fontId="2"/>
  </si>
  <si>
    <t>走高跳</t>
    <rPh sb="0" eb="1">
      <t>ハシ</t>
    </rPh>
    <rPh sb="1" eb="3">
      <t>タカト</t>
    </rPh>
    <phoneticPr fontId="2"/>
  </si>
  <si>
    <t>県名</t>
    <phoneticPr fontId="2"/>
  </si>
  <si>
    <t>性CD</t>
    <rPh sb="0" eb="1">
      <t>セイ</t>
    </rPh>
    <phoneticPr fontId="2"/>
  </si>
  <si>
    <t>男</t>
    <rPh sb="0" eb="1">
      <t>オトコ</t>
    </rPh>
    <phoneticPr fontId="2"/>
  </si>
  <si>
    <t>女</t>
    <rPh sb="0" eb="1">
      <t>オンナ</t>
    </rPh>
    <phoneticPr fontId="2"/>
  </si>
  <si>
    <t>種　目</t>
    <rPh sb="0" eb="3">
      <t>シュモク</t>
    </rPh>
    <phoneticPr fontId="3"/>
  </si>
  <si>
    <t>県名</t>
    <rPh sb="0" eb="2">
      <t>ケンメイ</t>
    </rPh>
    <phoneticPr fontId="3"/>
  </si>
  <si>
    <t>ﾌﾘｶﾞﾅ</t>
    <phoneticPr fontId="3"/>
  </si>
  <si>
    <t>性</t>
    <rPh sb="0" eb="1">
      <t>セイ</t>
    </rPh>
    <phoneticPr fontId="3"/>
  </si>
  <si>
    <t>名</t>
    <rPh sb="0" eb="1">
      <t>ナ</t>
    </rPh>
    <phoneticPr fontId="3"/>
  </si>
  <si>
    <t>参加記録</t>
    <rPh sb="0" eb="2">
      <t>サンカ</t>
    </rPh>
    <rPh sb="2" eb="4">
      <t>キロク</t>
    </rPh>
    <phoneticPr fontId="3"/>
  </si>
  <si>
    <t>生年月日</t>
    <rPh sb="0" eb="2">
      <t>セイネン</t>
    </rPh>
    <rPh sb="2" eb="4">
      <t>ガッピ</t>
    </rPh>
    <phoneticPr fontId="2"/>
  </si>
  <si>
    <t>(全角７文字以内)</t>
    <rPh sb="1" eb="3">
      <t>ゼンカク</t>
    </rPh>
    <rPh sb="4" eb="6">
      <t>モジ</t>
    </rPh>
    <rPh sb="6" eb="8">
      <t>イナイ</t>
    </rPh>
    <phoneticPr fontId="3"/>
  </si>
  <si>
    <t>所　　属</t>
    <rPh sb="0" eb="1">
      <t>トコロ</t>
    </rPh>
    <rPh sb="3" eb="4">
      <t>ゾク</t>
    </rPh>
    <phoneticPr fontId="3"/>
  </si>
  <si>
    <t>ﾅﾝﾊﾞｰ
未記入</t>
    <rPh sb="6" eb="9">
      <t>ミキニュウ</t>
    </rPh>
    <phoneticPr fontId="3"/>
  </si>
  <si>
    <t>Ａ･Ｂ･Ｃ共通</t>
    <rPh sb="5" eb="7">
      <t>キョウツウ</t>
    </rPh>
    <phoneticPr fontId="2"/>
  </si>
  <si>
    <t>ﾘﾚｰ</t>
    <phoneticPr fontId="2"/>
  </si>
  <si>
    <t>種目</t>
    <phoneticPr fontId="2"/>
  </si>
  <si>
    <t>種目</t>
    <phoneticPr fontId="2"/>
  </si>
  <si>
    <t>北海道</t>
    <rPh sb="0" eb="3">
      <t>ホッカイドウ</t>
    </rPh>
    <phoneticPr fontId="2"/>
  </si>
  <si>
    <t>青　森</t>
    <rPh sb="0" eb="3">
      <t>アオモリ</t>
    </rPh>
    <phoneticPr fontId="2"/>
  </si>
  <si>
    <t>岩　手</t>
    <rPh sb="0" eb="3">
      <t>イワテ</t>
    </rPh>
    <phoneticPr fontId="2"/>
  </si>
  <si>
    <t>04</t>
  </si>
  <si>
    <t>宮　城</t>
    <rPh sb="0" eb="3">
      <t>ミヤギ</t>
    </rPh>
    <phoneticPr fontId="2"/>
  </si>
  <si>
    <t>05</t>
  </si>
  <si>
    <t>秋　田</t>
    <rPh sb="0" eb="3">
      <t>アキタ</t>
    </rPh>
    <phoneticPr fontId="2"/>
  </si>
  <si>
    <t>06</t>
  </si>
  <si>
    <t>山　形</t>
    <rPh sb="0" eb="3">
      <t>ヤマガタ</t>
    </rPh>
    <phoneticPr fontId="2"/>
  </si>
  <si>
    <t>07</t>
  </si>
  <si>
    <t>福　島</t>
    <rPh sb="0" eb="3">
      <t>フクシマ</t>
    </rPh>
    <phoneticPr fontId="2"/>
  </si>
  <si>
    <t>茨　城</t>
    <rPh sb="0" eb="3">
      <t>イバラキ</t>
    </rPh>
    <phoneticPr fontId="2"/>
  </si>
  <si>
    <t>栃　木</t>
    <rPh sb="0" eb="3">
      <t>トチギ</t>
    </rPh>
    <phoneticPr fontId="2"/>
  </si>
  <si>
    <t>13</t>
  </si>
  <si>
    <t>20</t>
  </si>
  <si>
    <t>25</t>
  </si>
  <si>
    <t>26</t>
  </si>
  <si>
    <t>27</t>
  </si>
  <si>
    <t>28</t>
  </si>
  <si>
    <t>29</t>
  </si>
  <si>
    <t>30</t>
  </si>
  <si>
    <t>31</t>
  </si>
  <si>
    <t>32</t>
  </si>
  <si>
    <t>33</t>
  </si>
  <si>
    <t>34</t>
  </si>
  <si>
    <t>35</t>
  </si>
  <si>
    <t>36</t>
  </si>
  <si>
    <t>37</t>
  </si>
  <si>
    <t>38</t>
  </si>
  <si>
    <t>39</t>
  </si>
  <si>
    <t>40</t>
  </si>
  <si>
    <t>41</t>
  </si>
  <si>
    <t>42</t>
  </si>
  <si>
    <t>43</t>
  </si>
  <si>
    <t>44</t>
  </si>
  <si>
    <t>45</t>
  </si>
  <si>
    <t>46</t>
  </si>
  <si>
    <t>47</t>
  </si>
  <si>
    <t>【Ｍ-Ａ種目ＣＤ】</t>
    <rPh sb="4" eb="6">
      <t>シュモク</t>
    </rPh>
    <phoneticPr fontId="2"/>
  </si>
  <si>
    <t>【県ＣＤ】</t>
    <rPh sb="1" eb="2">
      <t>ケン</t>
    </rPh>
    <phoneticPr fontId="2"/>
  </si>
  <si>
    <t>【県ＣＤ1】</t>
    <rPh sb="1" eb="2">
      <t>ケン</t>
    </rPh>
    <phoneticPr fontId="2"/>
  </si>
  <si>
    <t>【性ＣＤ】</t>
    <rPh sb="1" eb="2">
      <t>セイ</t>
    </rPh>
    <phoneticPr fontId="2"/>
  </si>
  <si>
    <t>【W-Ａ種目ＣＤ】</t>
    <rPh sb="4" eb="6">
      <t>シュモク</t>
    </rPh>
    <phoneticPr fontId="2"/>
  </si>
  <si>
    <t>【Ｍ-Ｂ種目ＣＤ】</t>
    <rPh sb="4" eb="6">
      <t>シュモク</t>
    </rPh>
    <phoneticPr fontId="2"/>
  </si>
  <si>
    <t>【W-Ｂ種目ＣＤ】</t>
    <rPh sb="4" eb="6">
      <t>シュモク</t>
    </rPh>
    <phoneticPr fontId="2"/>
  </si>
  <si>
    <t>砲丸投(4k)</t>
    <rPh sb="0" eb="2">
      <t>ホウガン</t>
    </rPh>
    <rPh sb="2" eb="3">
      <t>ナゲ</t>
    </rPh>
    <phoneticPr fontId="3"/>
  </si>
  <si>
    <t>【Ｍ-Ｃ種目ＣＤ】</t>
    <rPh sb="4" eb="6">
      <t>シュモク</t>
    </rPh>
    <phoneticPr fontId="2"/>
  </si>
  <si>
    <t>【W-Ｃ種目ＣＤ】</t>
    <rPh sb="4" eb="6">
      <t>シュモク</t>
    </rPh>
    <phoneticPr fontId="2"/>
  </si>
  <si>
    <t>【Ｍ-ABＣ種目ＣＤ】</t>
    <rPh sb="6" eb="8">
      <t>シュモク</t>
    </rPh>
    <phoneticPr fontId="2"/>
  </si>
  <si>
    <t>【W-ABＣ種目ＣＤ】</t>
    <rPh sb="6" eb="8">
      <t>シュモク</t>
    </rPh>
    <phoneticPr fontId="2"/>
  </si>
  <si>
    <t>同一所属であっても、所属名は申込者全員に入力してください。</t>
    <rPh sb="0" eb="2">
      <t>ドウイツ</t>
    </rPh>
    <rPh sb="2" eb="4">
      <t>ショゾク</t>
    </rPh>
    <rPh sb="10" eb="13">
      <t>ショゾクメイ</t>
    </rPh>
    <rPh sb="14" eb="16">
      <t>モウシコミ</t>
    </rPh>
    <rPh sb="16" eb="17">
      <t>シャ</t>
    </rPh>
    <rPh sb="17" eb="19">
      <t>ゼンイン</t>
    </rPh>
    <rPh sb="20" eb="22">
      <t>ニュウリョク</t>
    </rPh>
    <phoneticPr fontId="2"/>
  </si>
  <si>
    <t>4分16秒77</t>
    <rPh sb="1" eb="2">
      <t>フン</t>
    </rPh>
    <rPh sb="4" eb="5">
      <t>ビョウ</t>
    </rPh>
    <phoneticPr fontId="2"/>
  </si>
  <si>
    <t>10秒68</t>
    <rPh sb="2" eb="3">
      <t>ビョウ</t>
    </rPh>
    <phoneticPr fontId="2"/>
  </si>
  <si>
    <t>10秒6</t>
    <rPh sb="2" eb="3">
      <t>ビョウ</t>
    </rPh>
    <phoneticPr fontId="2"/>
  </si>
  <si>
    <t>①</t>
    <phoneticPr fontId="2"/>
  </si>
  <si>
    <t>②</t>
    <phoneticPr fontId="2"/>
  </si>
  <si>
    <t>③</t>
    <phoneticPr fontId="2"/>
  </si>
  <si>
    <t>④</t>
    <phoneticPr fontId="2"/>
  </si>
  <si>
    <t>⑤</t>
    <phoneticPr fontId="2"/>
  </si>
  <si>
    <t>⑥</t>
    <phoneticPr fontId="2"/>
  </si>
  <si>
    <t>⑧</t>
    <phoneticPr fontId="2"/>
  </si>
  <si>
    <t>⑨</t>
    <phoneticPr fontId="2"/>
  </si>
  <si>
    <t>⑩</t>
    <phoneticPr fontId="2"/>
  </si>
  <si>
    <t>下記、入力例の内容を確認の上、入力してください。</t>
    <rPh sb="0" eb="2">
      <t>カキ</t>
    </rPh>
    <rPh sb="3" eb="5">
      <t>ニュウリョク</t>
    </rPh>
    <rPh sb="5" eb="6">
      <t>レイ</t>
    </rPh>
    <rPh sb="7" eb="9">
      <t>ナイヨウ</t>
    </rPh>
    <rPh sb="10" eb="12">
      <t>カクニン</t>
    </rPh>
    <rPh sb="13" eb="14">
      <t>ウエ</t>
    </rPh>
    <rPh sb="15" eb="17">
      <t>ニュウリョク</t>
    </rPh>
    <phoneticPr fontId="2"/>
  </si>
  <si>
    <t>黄色のセルを入力してください。色がついてないセルは、入力しないでください。</t>
    <rPh sb="0" eb="2">
      <t>キイロ</t>
    </rPh>
    <rPh sb="6" eb="8">
      <t>ニュウリョク</t>
    </rPh>
    <rPh sb="15" eb="16">
      <t>イロ</t>
    </rPh>
    <rPh sb="26" eb="28">
      <t>ニュウリョク</t>
    </rPh>
    <phoneticPr fontId="3"/>
  </si>
  <si>
    <t>所属は全角７文字、半角14文字以内に略した日本陸連登録の略称で入力してください。</t>
    <rPh sb="0" eb="2">
      <t>ショゾク</t>
    </rPh>
    <rPh sb="3" eb="5">
      <t>ゼンカク</t>
    </rPh>
    <rPh sb="6" eb="8">
      <t>モジ</t>
    </rPh>
    <rPh sb="9" eb="11">
      <t>ハンカク</t>
    </rPh>
    <rPh sb="13" eb="15">
      <t>モジ</t>
    </rPh>
    <rPh sb="15" eb="17">
      <t>イナイ</t>
    </rPh>
    <rPh sb="18" eb="19">
      <t>リャク</t>
    </rPh>
    <rPh sb="21" eb="23">
      <t>ニホン</t>
    </rPh>
    <rPh sb="23" eb="25">
      <t>リクレン</t>
    </rPh>
    <rPh sb="25" eb="27">
      <t>トウロク</t>
    </rPh>
    <rPh sb="28" eb="30">
      <t>リャクショウ</t>
    </rPh>
    <rPh sb="31" eb="33">
      <t>ニュウリョク</t>
    </rPh>
    <phoneticPr fontId="2"/>
  </si>
  <si>
    <t>リレーについては、先ず個人申込一覧表のリレーエントリー競技者の該当種目欄に○印を選択表示してください。</t>
    <rPh sb="9" eb="10">
      <t>マ</t>
    </rPh>
    <rPh sb="11" eb="13">
      <t>コジン</t>
    </rPh>
    <rPh sb="13" eb="15">
      <t>モウシコミ</t>
    </rPh>
    <rPh sb="15" eb="17">
      <t>イチラン</t>
    </rPh>
    <rPh sb="17" eb="18">
      <t>ヒョウ</t>
    </rPh>
    <rPh sb="27" eb="30">
      <t>キョウギシャ</t>
    </rPh>
    <rPh sb="31" eb="33">
      <t>ガイトウ</t>
    </rPh>
    <rPh sb="33" eb="35">
      <t>シュモク</t>
    </rPh>
    <rPh sb="35" eb="36">
      <t>ラン</t>
    </rPh>
    <rPh sb="38" eb="39">
      <t>シルシ</t>
    </rPh>
    <rPh sb="40" eb="42">
      <t>センタク</t>
    </rPh>
    <rPh sb="42" eb="44">
      <t>ヒョウジ</t>
    </rPh>
    <phoneticPr fontId="2"/>
  </si>
  <si>
    <t>(ﾗﾝｷﾝｸﾞ上は10.84とします)</t>
    <rPh sb="7" eb="8">
      <t>ジョウ</t>
    </rPh>
    <phoneticPr fontId="2"/>
  </si>
  <si>
    <t>№</t>
    <phoneticPr fontId="2"/>
  </si>
  <si>
    <t>取扱う漢字はJIS1･2水準、拡張非漢字の範囲とします。外字は取扱いできません。取扱える漢字で申込されるようお願いします。</t>
    <rPh sb="0" eb="2">
      <t>トリアツカ</t>
    </rPh>
    <rPh sb="3" eb="5">
      <t>カンジ</t>
    </rPh>
    <rPh sb="12" eb="14">
      <t>スイジュン</t>
    </rPh>
    <rPh sb="15" eb="17">
      <t>カクチョウ</t>
    </rPh>
    <rPh sb="17" eb="20">
      <t>ヒカンジ</t>
    </rPh>
    <rPh sb="21" eb="23">
      <t>ハンイ</t>
    </rPh>
    <rPh sb="28" eb="30">
      <t>ガイジ</t>
    </rPh>
    <rPh sb="31" eb="33">
      <t>トリアツカ</t>
    </rPh>
    <rPh sb="40" eb="42">
      <t>トリアツカ</t>
    </rPh>
    <rPh sb="44" eb="46">
      <t>カンジ</t>
    </rPh>
    <rPh sb="47" eb="49">
      <t>モウシコミ</t>
    </rPh>
    <rPh sb="55" eb="56">
      <t>ネガ</t>
    </rPh>
    <phoneticPr fontId="2"/>
  </si>
  <si>
    <t>記入された所属名でプログラムを作成します。</t>
    <rPh sb="0" eb="2">
      <t>キニュウ</t>
    </rPh>
    <rPh sb="5" eb="8">
      <t>ショゾクメイ</t>
    </rPh>
    <rPh sb="15" eb="17">
      <t>サクセイ</t>
    </rPh>
    <phoneticPr fontId="2"/>
  </si>
  <si>
    <t>ｼｮｿﾞｸ・ﾌﾘｶﾞﾅ</t>
    <phoneticPr fontId="3"/>
  </si>
  <si>
    <t>【男子-申込数】</t>
    <rPh sb="1" eb="3">
      <t>ダンシ</t>
    </rPh>
    <rPh sb="4" eb="6">
      <t>モウシコミ</t>
    </rPh>
    <rPh sb="6" eb="7">
      <t>スウ</t>
    </rPh>
    <phoneticPr fontId="2"/>
  </si>
  <si>
    <t>申込</t>
    <rPh sb="0" eb="2">
      <t>モウシコミ</t>
    </rPh>
    <phoneticPr fontId="2"/>
  </si>
  <si>
    <t>種目数</t>
    <rPh sb="0" eb="2">
      <t>シュモク</t>
    </rPh>
    <rPh sb="2" eb="3">
      <t>スウ</t>
    </rPh>
    <phoneticPr fontId="2"/>
  </si>
  <si>
    <t>計</t>
    <rPh sb="0" eb="1">
      <t>ケイ</t>
    </rPh>
    <phoneticPr fontId="2"/>
  </si>
  <si>
    <t>ABC共通</t>
    <rPh sb="3" eb="5">
      <t>キョウツウ</t>
    </rPh>
    <phoneticPr fontId="2"/>
  </si>
  <si>
    <t>【女子-申込数】</t>
    <rPh sb="1" eb="3">
      <t>ジョシ</t>
    </rPh>
    <rPh sb="4" eb="6">
      <t>モウシコミ</t>
    </rPh>
    <rPh sb="6" eb="7">
      <t>スウ</t>
    </rPh>
    <phoneticPr fontId="2"/>
  </si>
  <si>
    <t>リレー</t>
    <phoneticPr fontId="2"/>
  </si>
  <si>
    <t>種目別参加料(円)</t>
    <rPh sb="0" eb="3">
      <t>シュモクベツ</t>
    </rPh>
    <rPh sb="3" eb="6">
      <t>サンカリョウ</t>
    </rPh>
    <rPh sb="7" eb="8">
      <t>エン</t>
    </rPh>
    <phoneticPr fontId="2"/>
  </si>
  <si>
    <t>参加料合計(円)</t>
    <rPh sb="0" eb="3">
      <t>サンカリョウ</t>
    </rPh>
    <rPh sb="3" eb="5">
      <t>ゴウケイ</t>
    </rPh>
    <rPh sb="6" eb="7">
      <t>エン</t>
    </rPh>
    <phoneticPr fontId="2"/>
  </si>
  <si>
    <t>出場資格、加盟団体名等を審査した結果、相違のないことを確認したので申し込みます。</t>
    <rPh sb="0" eb="2">
      <t>シュツジョウ</t>
    </rPh>
    <rPh sb="2" eb="4">
      <t>シカク</t>
    </rPh>
    <rPh sb="5" eb="7">
      <t>カメイ</t>
    </rPh>
    <rPh sb="7" eb="9">
      <t>ダンタイ</t>
    </rPh>
    <rPh sb="9" eb="10">
      <t>メイ</t>
    </rPh>
    <rPh sb="10" eb="11">
      <t>トウ</t>
    </rPh>
    <rPh sb="12" eb="14">
      <t>シンサ</t>
    </rPh>
    <rPh sb="16" eb="18">
      <t>ケッカ</t>
    </rPh>
    <rPh sb="19" eb="21">
      <t>ソウイ</t>
    </rPh>
    <rPh sb="27" eb="29">
      <t>カクニン</t>
    </rPh>
    <rPh sb="33" eb="34">
      <t>モウ</t>
    </rPh>
    <rPh sb="35" eb="36">
      <t>コ</t>
    </rPh>
    <phoneticPr fontId="2"/>
  </si>
  <si>
    <t>月</t>
    <rPh sb="0" eb="1">
      <t>ツキ</t>
    </rPh>
    <phoneticPr fontId="2"/>
  </si>
  <si>
    <t>摘　　　　要</t>
    <rPh sb="0" eb="1">
      <t>テキ</t>
    </rPh>
    <rPh sb="5" eb="6">
      <t>ヨウ</t>
    </rPh>
    <phoneticPr fontId="2"/>
  </si>
  <si>
    <t>陸上競技協会　印</t>
    <rPh sb="0" eb="2">
      <t>リクジョウ</t>
    </rPh>
    <rPh sb="2" eb="4">
      <t>キョウギ</t>
    </rPh>
    <rPh sb="4" eb="6">
      <t>キョウカイ</t>
    </rPh>
    <rPh sb="7" eb="8">
      <t>イン</t>
    </rPh>
    <phoneticPr fontId="2"/>
  </si>
  <si>
    <t>勤務先</t>
    <rPh sb="0" eb="3">
      <t>キンムサキ</t>
    </rPh>
    <phoneticPr fontId="2"/>
  </si>
  <si>
    <t>自宅</t>
    <rPh sb="0" eb="2">
      <t>ジタク</t>
    </rPh>
    <phoneticPr fontId="2"/>
  </si>
  <si>
    <t>携帯</t>
    <rPh sb="0" eb="2">
      <t>ケイタイ</t>
    </rPh>
    <phoneticPr fontId="2"/>
  </si>
  <si>
    <t>《連絡先電話番号等》</t>
    <rPh sb="1" eb="4">
      <t>レンラクサキ</t>
    </rPh>
    <rPh sb="4" eb="6">
      <t>デンワ</t>
    </rPh>
    <rPh sb="6" eb="8">
      <t>バンゴウ</t>
    </rPh>
    <rPh sb="8" eb="9">
      <t>トウ</t>
    </rPh>
    <phoneticPr fontId="2"/>
  </si>
  <si>
    <t>E-Mail</t>
    <phoneticPr fontId="2"/>
  </si>
  <si>
    <t>1.</t>
    <phoneticPr fontId="2"/>
  </si>
  <si>
    <t>申込データの作成について</t>
    <rPh sb="0" eb="2">
      <t>モウシコミ</t>
    </rPh>
    <rPh sb="6" eb="8">
      <t>サクセイ</t>
    </rPh>
    <phoneticPr fontId="2"/>
  </si>
  <si>
    <t>(yymmdd)</t>
    <phoneticPr fontId="2"/>
  </si>
  <si>
    <t>･･･</t>
    <phoneticPr fontId="2"/>
  </si>
  <si>
    <t>①</t>
    <phoneticPr fontId="2"/>
  </si>
  <si>
    <t>申込データを入力</t>
    <rPh sb="0" eb="2">
      <t>モウシコミ</t>
    </rPh>
    <rPh sb="6" eb="8">
      <t>ニュウリョク</t>
    </rPh>
    <phoneticPr fontId="2"/>
  </si>
  <si>
    <t>A総括表に、都道府県、記載責任者、</t>
    <rPh sb="1" eb="3">
      <t>ソウカツ</t>
    </rPh>
    <rPh sb="3" eb="4">
      <t>ヒョウ</t>
    </rPh>
    <rPh sb="6" eb="10">
      <t>トドウフケン</t>
    </rPh>
    <rPh sb="11" eb="13">
      <t>キサイ</t>
    </rPh>
    <rPh sb="13" eb="16">
      <t>セキニンシャ</t>
    </rPh>
    <phoneticPr fontId="2"/>
  </si>
  <si>
    <t>連絡先を入力。</t>
    <rPh sb="0" eb="2">
      <t>レンラク</t>
    </rPh>
    <rPh sb="2" eb="3">
      <t>サキ</t>
    </rPh>
    <rPh sb="4" eb="6">
      <t>ニュウリョク</t>
    </rPh>
    <phoneticPr fontId="2"/>
  </si>
  <si>
    <t>B-1、B-2個人一覧表の男女別シートに</t>
    <rPh sb="7" eb="9">
      <t>コジン</t>
    </rPh>
    <rPh sb="9" eb="11">
      <t>イチラン</t>
    </rPh>
    <rPh sb="11" eb="12">
      <t>ヒョウ</t>
    </rPh>
    <rPh sb="13" eb="15">
      <t>ダンジョ</t>
    </rPh>
    <rPh sb="15" eb="16">
      <t>ベツ</t>
    </rPh>
    <phoneticPr fontId="2"/>
  </si>
  <si>
    <t>②</t>
    <phoneticPr fontId="2"/>
  </si>
  <si>
    <t>【押印】</t>
    <rPh sb="1" eb="3">
      <t>オウイン</t>
    </rPh>
    <phoneticPr fontId="2"/>
  </si>
  <si>
    <t>2.</t>
    <phoneticPr fontId="2"/>
  </si>
  <si>
    <t>神奈川陸協に次の資料を郵送</t>
    <rPh sb="0" eb="3">
      <t>カナガワ</t>
    </rPh>
    <rPh sb="3" eb="5">
      <t>リッキョウ</t>
    </rPh>
    <rPh sb="6" eb="7">
      <t>ツギ</t>
    </rPh>
    <rPh sb="8" eb="10">
      <t>シリョウ</t>
    </rPh>
    <rPh sb="11" eb="13">
      <t>ユウソウ</t>
    </rPh>
    <phoneticPr fontId="2"/>
  </si>
  <si>
    <t>個別</t>
    <rPh sb="0" eb="2">
      <t>コベツ</t>
    </rPh>
    <phoneticPr fontId="2"/>
  </si>
  <si>
    <t>3.</t>
    <phoneticPr fontId="2"/>
  </si>
  <si>
    <t>作成</t>
    <rPh sb="0" eb="2">
      <t>サクセイ</t>
    </rPh>
    <phoneticPr fontId="2"/>
  </si>
  <si>
    <t>に</t>
    <phoneticPr fontId="2"/>
  </si>
  <si>
    <t>都道府県名を選択してください。</t>
    <rPh sb="0" eb="4">
      <t>トドウフケン</t>
    </rPh>
    <rPh sb="4" eb="5">
      <t>メイ</t>
    </rPh>
    <rPh sb="6" eb="8">
      <t>センタク</t>
    </rPh>
    <phoneticPr fontId="2"/>
  </si>
  <si>
    <t>月日、申込責任者、連絡先電話番号等を入力してください。</t>
    <rPh sb="0" eb="2">
      <t>ツキヒ</t>
    </rPh>
    <rPh sb="3" eb="5">
      <t>モウシコミ</t>
    </rPh>
    <rPh sb="5" eb="8">
      <t>セキニンシャ</t>
    </rPh>
    <rPh sb="9" eb="12">
      <t>レンラクサキ</t>
    </rPh>
    <rPh sb="12" eb="14">
      <t>デンワ</t>
    </rPh>
    <rPh sb="14" eb="16">
      <t>バンゴウ</t>
    </rPh>
    <rPh sb="16" eb="17">
      <t>トウ</t>
    </rPh>
    <rPh sb="18" eb="20">
      <t>ニュウリョク</t>
    </rPh>
    <phoneticPr fontId="2"/>
  </si>
  <si>
    <t>申込責任者</t>
    <rPh sb="0" eb="2">
      <t>モウシコミ</t>
    </rPh>
    <rPh sb="2" eb="5">
      <t>セキニンシャ</t>
    </rPh>
    <phoneticPr fontId="2"/>
  </si>
  <si>
    <t>4.</t>
    <phoneticPr fontId="2"/>
  </si>
  <si>
    <t>(1)</t>
    <phoneticPr fontId="2"/>
  </si>
  <si>
    <t>件名は、都道府県名、ジュニアオリンピックの申込がわかるように次の件名にしてください。</t>
    <rPh sb="0" eb="2">
      <t>ケンメイ</t>
    </rPh>
    <rPh sb="4" eb="8">
      <t>トドウフケン</t>
    </rPh>
    <rPh sb="8" eb="9">
      <t>メイ</t>
    </rPh>
    <rPh sb="21" eb="23">
      <t>モウシコミ</t>
    </rPh>
    <rPh sb="30" eb="31">
      <t>ツギ</t>
    </rPh>
    <rPh sb="32" eb="34">
      <t>ケンメイ</t>
    </rPh>
    <phoneticPr fontId="2"/>
  </si>
  <si>
    <t>(2)</t>
    <phoneticPr fontId="2"/>
  </si>
  <si>
    <t>申込諸資料の郵送</t>
    <rPh sb="0" eb="2">
      <t>モウシコミ</t>
    </rPh>
    <rPh sb="2" eb="3">
      <t>ショ</t>
    </rPh>
    <rPh sb="3" eb="5">
      <t>シリョウ</t>
    </rPh>
    <rPh sb="6" eb="8">
      <t>ユウソウ</t>
    </rPh>
    <phoneticPr fontId="2"/>
  </si>
  <si>
    <t>次の資料を神奈川陸協事務局宛に郵送してください。</t>
    <rPh sb="0" eb="1">
      <t>ツギ</t>
    </rPh>
    <rPh sb="2" eb="4">
      <t>シリョウ</t>
    </rPh>
    <rPh sb="5" eb="8">
      <t>カナガワ</t>
    </rPh>
    <rPh sb="8" eb="10">
      <t>リッキョウ</t>
    </rPh>
    <rPh sb="10" eb="12">
      <t>ジム</t>
    </rPh>
    <rPh sb="12" eb="13">
      <t>キョク</t>
    </rPh>
    <rPh sb="13" eb="14">
      <t>アテ</t>
    </rPh>
    <rPh sb="15" eb="17">
      <t>ユウソウ</t>
    </rPh>
    <phoneticPr fontId="2"/>
  </si>
  <si>
    <t>郵送申込諸資料</t>
    <rPh sb="0" eb="2">
      <t>ユウソウ</t>
    </rPh>
    <rPh sb="2" eb="4">
      <t>モウシコミ</t>
    </rPh>
    <rPh sb="4" eb="5">
      <t>ショ</t>
    </rPh>
    <rPh sb="5" eb="7">
      <t>シリョウ</t>
    </rPh>
    <phoneticPr fontId="2"/>
  </si>
  <si>
    <t>郵送先</t>
    <rPh sb="0" eb="2">
      <t>ユウソウ</t>
    </rPh>
    <rPh sb="2" eb="3">
      <t>サキ</t>
    </rPh>
    <phoneticPr fontId="2"/>
  </si>
  <si>
    <t>〒２３１-００１２</t>
    <phoneticPr fontId="2"/>
  </si>
  <si>
    <t>横浜市中区相生町１-１８光南ビル５F-B</t>
    <rPh sb="0" eb="3">
      <t>ヨコハマシ</t>
    </rPh>
    <rPh sb="3" eb="5">
      <t>ナカク</t>
    </rPh>
    <rPh sb="5" eb="8">
      <t>アイオイチョウ</t>
    </rPh>
    <rPh sb="12" eb="14">
      <t>コウナン</t>
    </rPh>
    <phoneticPr fontId="2"/>
  </si>
  <si>
    <t>神奈川陸上競技協会事務局宛</t>
    <rPh sb="0" eb="3">
      <t>カナガワ</t>
    </rPh>
    <rPh sb="3" eb="5">
      <t>リクジョウ</t>
    </rPh>
    <rPh sb="5" eb="7">
      <t>キョウギ</t>
    </rPh>
    <rPh sb="7" eb="9">
      <t>キョウカイ</t>
    </rPh>
    <rPh sb="9" eb="11">
      <t>ジム</t>
    </rPh>
    <rPh sb="11" eb="12">
      <t>キョク</t>
    </rPh>
    <rPh sb="12" eb="13">
      <t>アテ</t>
    </rPh>
    <phoneticPr fontId="2"/>
  </si>
  <si>
    <t>郵送期限</t>
    <rPh sb="0" eb="2">
      <t>ユウソウ</t>
    </rPh>
    <rPh sb="2" eb="4">
      <t>キゲン</t>
    </rPh>
    <phoneticPr fontId="2"/>
  </si>
  <si>
    <t>(3)</t>
    <phoneticPr fontId="2"/>
  </si>
  <si>
    <t>参加料の支払い</t>
    <rPh sb="0" eb="2">
      <t>サンカ</t>
    </rPh>
    <rPh sb="2" eb="3">
      <t>リョウ</t>
    </rPh>
    <rPh sb="4" eb="6">
      <t>シハラ</t>
    </rPh>
    <phoneticPr fontId="2"/>
  </si>
  <si>
    <t>振込先口座</t>
    <rPh sb="0" eb="2">
      <t>フリコミ</t>
    </rPh>
    <rPh sb="2" eb="3">
      <t>サキ</t>
    </rPh>
    <rPh sb="3" eb="5">
      <t>コウザ</t>
    </rPh>
    <phoneticPr fontId="2"/>
  </si>
  <si>
    <t>振込人の注意</t>
    <rPh sb="0" eb="2">
      <t>フリコミ</t>
    </rPh>
    <rPh sb="2" eb="3">
      <t>ニン</t>
    </rPh>
    <rPh sb="4" eb="6">
      <t>チュウイ</t>
    </rPh>
    <phoneticPr fontId="2"/>
  </si>
  <si>
    <t>以上</t>
    <rPh sb="0" eb="2">
      <t>イジョウ</t>
    </rPh>
    <phoneticPr fontId="2"/>
  </si>
  <si>
    <t>◇個人申込書（原本）</t>
    <rPh sb="1" eb="3">
      <t>コジン</t>
    </rPh>
    <rPh sb="3" eb="5">
      <t>モウシコミ</t>
    </rPh>
    <rPh sb="5" eb="6">
      <t>ショ</t>
    </rPh>
    <rPh sb="7" eb="9">
      <t>ゲンポン</t>
    </rPh>
    <phoneticPr fontId="2"/>
  </si>
  <si>
    <t>◇リレー申込書（原本）</t>
    <rPh sb="4" eb="6">
      <t>モウシコミ</t>
    </rPh>
    <rPh sb="6" eb="7">
      <t>ショ</t>
    </rPh>
    <rPh sb="8" eb="10">
      <t>ゲンポン</t>
    </rPh>
    <phoneticPr fontId="2"/>
  </si>
  <si>
    <t>印</t>
    <rPh sb="0" eb="1">
      <t>イン</t>
    </rPh>
    <phoneticPr fontId="2"/>
  </si>
  <si>
    <t>１００ｍ</t>
    <phoneticPr fontId="2"/>
  </si>
  <si>
    <t>10.68</t>
    <phoneticPr fontId="2"/>
  </si>
  <si>
    <t>→</t>
    <phoneticPr fontId="2"/>
  </si>
  <si>
    <t>1068</t>
    <phoneticPr fontId="2"/>
  </si>
  <si>
    <t>10.6</t>
    <phoneticPr fontId="2"/>
  </si>
  <si>
    <t>106</t>
    <phoneticPr fontId="2"/>
  </si>
  <si>
    <t>　１５００ｍ</t>
    <phoneticPr fontId="2"/>
  </si>
  <si>
    <t>4:16.77</t>
    <phoneticPr fontId="2"/>
  </si>
  <si>
    <t>→</t>
    <phoneticPr fontId="2"/>
  </si>
  <si>
    <t>41677</t>
    <phoneticPr fontId="2"/>
  </si>
  <si>
    <t>1m95</t>
    <phoneticPr fontId="2"/>
  </si>
  <si>
    <t>1.95</t>
    <phoneticPr fontId="2"/>
  </si>
  <si>
    <t>→</t>
    <phoneticPr fontId="2"/>
  </si>
  <si>
    <t>195</t>
    <phoneticPr fontId="2"/>
  </si>
  <si>
    <t>ｼﾞｬﾍﾞﾘｯｸｽﾛｰ</t>
    <phoneticPr fontId="2"/>
  </si>
  <si>
    <t>69m81</t>
    <phoneticPr fontId="2"/>
  </si>
  <si>
    <t>69.81</t>
    <phoneticPr fontId="2"/>
  </si>
  <si>
    <t>6981</t>
    <phoneticPr fontId="2"/>
  </si>
  <si>
    <t>⑭</t>
    <phoneticPr fontId="2"/>
  </si>
  <si>
    <t>⑮</t>
    <phoneticPr fontId="2"/>
  </si>
  <si>
    <t>神奈川陸協事務局に</t>
    <rPh sb="0" eb="3">
      <t>カナガワ</t>
    </rPh>
    <rPh sb="3" eb="5">
      <t>リッキョウ</t>
    </rPh>
    <rPh sb="5" eb="8">
      <t>ジムキョク</t>
    </rPh>
    <phoneticPr fontId="2"/>
  </si>
  <si>
    <t>メール添付ファイル</t>
    <rPh sb="3" eb="5">
      <t>テンプ</t>
    </rPh>
    <phoneticPr fontId="2"/>
  </si>
  <si>
    <t>で送付</t>
    <rPh sb="1" eb="3">
      <t>ソウフ</t>
    </rPh>
    <phoneticPr fontId="2"/>
  </si>
  <si>
    <t>データ入力責任者</t>
    <rPh sb="3" eb="5">
      <t>ニュウリョク</t>
    </rPh>
    <rPh sb="5" eb="8">
      <t>セキニンシャ</t>
    </rPh>
    <phoneticPr fontId="2"/>
  </si>
  <si>
    <t>申込表ファイルの提出、申込諸資料の郵送、参加料の支払い</t>
    <rPh sb="0" eb="2">
      <t>モウシコミ</t>
    </rPh>
    <rPh sb="2" eb="3">
      <t>ヒョウ</t>
    </rPh>
    <rPh sb="8" eb="10">
      <t>テイシュツ</t>
    </rPh>
    <rPh sb="11" eb="13">
      <t>モウシコミ</t>
    </rPh>
    <rPh sb="13" eb="14">
      <t>ショ</t>
    </rPh>
    <rPh sb="14" eb="16">
      <t>シリョウ</t>
    </rPh>
    <rPh sb="17" eb="19">
      <t>ユウソウ</t>
    </rPh>
    <rPh sb="20" eb="22">
      <t>サンカ</t>
    </rPh>
    <rPh sb="22" eb="23">
      <t>リョウ</t>
    </rPh>
    <rPh sb="24" eb="26">
      <t>シハラ</t>
    </rPh>
    <phoneticPr fontId="2"/>
  </si>
  <si>
    <t>申込表ファイルの提出</t>
    <rPh sb="0" eb="2">
      <t>モウシコミ</t>
    </rPh>
    <rPh sb="2" eb="3">
      <t>ヒョウ</t>
    </rPh>
    <rPh sb="8" eb="10">
      <t>テイシュツ</t>
    </rPh>
    <phoneticPr fontId="2"/>
  </si>
  <si>
    <t>原則、個人一覧表は参加者毎に１行で入力してください。</t>
    <rPh sb="0" eb="2">
      <t>ゲンソク</t>
    </rPh>
    <rPh sb="3" eb="5">
      <t>コジン</t>
    </rPh>
    <rPh sb="5" eb="7">
      <t>イチラン</t>
    </rPh>
    <rPh sb="7" eb="8">
      <t>ヒョウ</t>
    </rPh>
    <rPh sb="9" eb="12">
      <t>サンカシャ</t>
    </rPh>
    <rPh sb="12" eb="13">
      <t>ゴト</t>
    </rPh>
    <rPh sb="15" eb="16">
      <t>ギョウ</t>
    </rPh>
    <rPh sb="17" eb="19">
      <t>ニュウリョク</t>
    </rPh>
    <phoneticPr fontId="2"/>
  </si>
  <si>
    <t>リレーのみの申込者も必ず個人一覧表に記載しリレーの欄に「○」を付けてください。</t>
    <rPh sb="6" eb="8">
      <t>モウシコミ</t>
    </rPh>
    <rPh sb="8" eb="9">
      <t>シャ</t>
    </rPh>
    <rPh sb="10" eb="11">
      <t>カナラ</t>
    </rPh>
    <rPh sb="12" eb="14">
      <t>コジン</t>
    </rPh>
    <rPh sb="14" eb="16">
      <t>イチラン</t>
    </rPh>
    <rPh sb="16" eb="17">
      <t>ヒョウ</t>
    </rPh>
    <rPh sb="18" eb="20">
      <t>キサイ</t>
    </rPh>
    <rPh sb="25" eb="26">
      <t>ラン</t>
    </rPh>
    <rPh sb="31" eb="32">
      <t>ツ</t>
    </rPh>
    <phoneticPr fontId="2"/>
  </si>
  <si>
    <t>18</t>
    <phoneticPr fontId="2"/>
  </si>
  <si>
    <t>03</t>
    <phoneticPr fontId="2"/>
  </si>
  <si>
    <t>1</t>
    <phoneticPr fontId="2"/>
  </si>
  <si>
    <t>砲丸投(5k)</t>
    <rPh sb="0" eb="2">
      <t>ホウガン</t>
    </rPh>
    <rPh sb="2" eb="3">
      <t>ナゲ</t>
    </rPh>
    <phoneticPr fontId="3"/>
  </si>
  <si>
    <t>23</t>
    <phoneticPr fontId="2"/>
  </si>
  <si>
    <t>15</t>
    <phoneticPr fontId="2"/>
  </si>
  <si>
    <t>砲丸投(2.721k)</t>
    <rPh sb="0" eb="2">
      <t>ホウガン</t>
    </rPh>
    <rPh sb="2" eb="3">
      <t>ナゲ</t>
    </rPh>
    <phoneticPr fontId="3"/>
  </si>
  <si>
    <t>16</t>
    <phoneticPr fontId="2"/>
  </si>
  <si>
    <t>800m</t>
    <phoneticPr fontId="2"/>
  </si>
  <si>
    <t>21</t>
    <phoneticPr fontId="2"/>
  </si>
  <si>
    <t>24</t>
    <phoneticPr fontId="2"/>
  </si>
  <si>
    <t>円盤投(1.5k)</t>
    <rPh sb="0" eb="2">
      <t>エンバン</t>
    </rPh>
    <rPh sb="2" eb="3">
      <t>ナゲ</t>
    </rPh>
    <phoneticPr fontId="3"/>
  </si>
  <si>
    <t>円盤投(1k)</t>
    <rPh sb="0" eb="2">
      <t>エンバン</t>
    </rPh>
    <rPh sb="2" eb="3">
      <t>ナゲ</t>
    </rPh>
    <phoneticPr fontId="3"/>
  </si>
  <si>
    <t>22</t>
    <phoneticPr fontId="2"/>
  </si>
  <si>
    <t>01</t>
    <phoneticPr fontId="2"/>
  </si>
  <si>
    <t>1</t>
    <phoneticPr fontId="2"/>
  </si>
  <si>
    <t>02</t>
    <phoneticPr fontId="2"/>
  </si>
  <si>
    <t>2</t>
    <phoneticPr fontId="2"/>
  </si>
  <si>
    <t>03</t>
    <phoneticPr fontId="2"/>
  </si>
  <si>
    <t>2</t>
    <phoneticPr fontId="2"/>
  </si>
  <si>
    <t>17</t>
    <phoneticPr fontId="2"/>
  </si>
  <si>
    <t>19</t>
    <phoneticPr fontId="2"/>
  </si>
  <si>
    <t>ｼﾞｬﾍﾞﾘｯｸ</t>
    <phoneticPr fontId="2"/>
  </si>
  <si>
    <t>○</t>
    <phoneticPr fontId="2"/>
  </si>
  <si>
    <t>01</t>
    <phoneticPr fontId="2"/>
  </si>
  <si>
    <t>横浜銀行　平塚支店</t>
    <rPh sb="0" eb="2">
      <t>ヨコハマ</t>
    </rPh>
    <rPh sb="2" eb="4">
      <t>ギンコウ</t>
    </rPh>
    <rPh sb="5" eb="7">
      <t>ヒラツカ</t>
    </rPh>
    <rPh sb="7" eb="9">
      <t>シテン</t>
    </rPh>
    <phoneticPr fontId="2"/>
  </si>
  <si>
    <t>店番号　６４１　</t>
    <rPh sb="0" eb="1">
      <t>テン</t>
    </rPh>
    <rPh sb="1" eb="3">
      <t>バンゴウ</t>
    </rPh>
    <phoneticPr fontId="2"/>
  </si>
  <si>
    <t>次の銀行口座に振り込んで頂く方式とします。現金書留は受領できません。</t>
    <rPh sb="0" eb="1">
      <t>ツギ</t>
    </rPh>
    <rPh sb="2" eb="4">
      <t>ギンコウ</t>
    </rPh>
    <rPh sb="4" eb="6">
      <t>コウザ</t>
    </rPh>
    <rPh sb="7" eb="8">
      <t>フ</t>
    </rPh>
    <rPh sb="9" eb="10">
      <t>コ</t>
    </rPh>
    <rPh sb="12" eb="13">
      <t>イタダ</t>
    </rPh>
    <rPh sb="14" eb="16">
      <t>ホウシキ</t>
    </rPh>
    <rPh sb="21" eb="23">
      <t>ゲンキン</t>
    </rPh>
    <rPh sb="23" eb="25">
      <t>カキトメ</t>
    </rPh>
    <rPh sb="26" eb="28">
      <t>ジュリョウ</t>
    </rPh>
    <phoneticPr fontId="2"/>
  </si>
  <si>
    <t>普通口座　６１１８２６０</t>
    <rPh sb="0" eb="2">
      <t>フツウ</t>
    </rPh>
    <rPh sb="2" eb="4">
      <t>コウザ</t>
    </rPh>
    <phoneticPr fontId="2"/>
  </si>
  <si>
    <t>財）神奈川陸上競技協会　&lt;ｻﾞｲ)ｶﾅｶﾞﾜﾘｸｼﾞｮｳｷｮｳｷﾞｷｮｳｶｲ&gt;</t>
    <rPh sb="0" eb="1">
      <t>ザイ</t>
    </rPh>
    <rPh sb="2" eb="5">
      <t>カナガワ</t>
    </rPh>
    <rPh sb="5" eb="7">
      <t>リクジョウ</t>
    </rPh>
    <rPh sb="7" eb="9">
      <t>キョウギ</t>
    </rPh>
    <rPh sb="9" eb="11">
      <t>キョウカイ</t>
    </rPh>
    <phoneticPr fontId="2"/>
  </si>
  <si>
    <t>⑫</t>
    <phoneticPr fontId="2"/>
  </si>
  <si>
    <t>学</t>
    <rPh sb="0" eb="1">
      <t>ガク</t>
    </rPh>
    <phoneticPr fontId="2"/>
  </si>
  <si>
    <t>年</t>
    <rPh sb="0" eb="1">
      <t>ネン</t>
    </rPh>
    <phoneticPr fontId="2"/>
  </si>
  <si>
    <t>日本陸連登録番号を必ず入力してください!!。（資格審査の際に登録の確認を行います）</t>
    <rPh sb="0" eb="2">
      <t>ニホン</t>
    </rPh>
    <rPh sb="2" eb="4">
      <t>リクレン</t>
    </rPh>
    <rPh sb="4" eb="6">
      <t>トウロク</t>
    </rPh>
    <rPh sb="6" eb="8">
      <t>バンゴウ</t>
    </rPh>
    <rPh sb="9" eb="10">
      <t>カナラ</t>
    </rPh>
    <rPh sb="11" eb="13">
      <t>ニュウリョク</t>
    </rPh>
    <rPh sb="23" eb="25">
      <t>シカク</t>
    </rPh>
    <rPh sb="25" eb="27">
      <t>シンサ</t>
    </rPh>
    <rPh sb="28" eb="29">
      <t>サイ</t>
    </rPh>
    <rPh sb="30" eb="32">
      <t>トウロク</t>
    </rPh>
    <rPh sb="33" eb="35">
      <t>カクニン</t>
    </rPh>
    <rPh sb="36" eb="37">
      <t>オコナ</t>
    </rPh>
    <phoneticPr fontId="2"/>
  </si>
  <si>
    <t>⑬</t>
    <phoneticPr fontId="2"/>
  </si>
  <si>
    <t>JAAF-ID</t>
    <phoneticPr fontId="2"/>
  </si>
  <si>
    <r>
      <t>振込人は個人名でなく、必ず</t>
    </r>
    <r>
      <rPr>
        <b/>
        <sz val="11"/>
        <rFont val="ＭＳ Ｐゴシック"/>
        <family val="3"/>
        <charset val="128"/>
      </rPr>
      <t>振込人名の先頭に都道府県名</t>
    </r>
    <r>
      <rPr>
        <sz val="11"/>
        <rFont val="ＭＳ Ｐゴシック"/>
        <family val="1"/>
        <charset val="128"/>
      </rPr>
      <t>を入れてください。</t>
    </r>
    <rPh sb="0" eb="2">
      <t>フリコミ</t>
    </rPh>
    <rPh sb="2" eb="3">
      <t>ニン</t>
    </rPh>
    <rPh sb="4" eb="6">
      <t>コジン</t>
    </rPh>
    <rPh sb="6" eb="7">
      <t>メイ</t>
    </rPh>
    <rPh sb="11" eb="12">
      <t>カナラ</t>
    </rPh>
    <rPh sb="13" eb="15">
      <t>フリコミ</t>
    </rPh>
    <rPh sb="15" eb="16">
      <t>ニン</t>
    </rPh>
    <rPh sb="16" eb="17">
      <t>メイ</t>
    </rPh>
    <rPh sb="18" eb="20">
      <t>セントウ</t>
    </rPh>
    <rPh sb="21" eb="25">
      <t>トドウフケン</t>
    </rPh>
    <rPh sb="25" eb="26">
      <t>メイ</t>
    </rPh>
    <rPh sb="27" eb="28">
      <t>イ</t>
    </rPh>
    <phoneticPr fontId="2"/>
  </si>
  <si>
    <t>⑯</t>
    <phoneticPr fontId="2"/>
  </si>
  <si>
    <t>⑰</t>
    <phoneticPr fontId="2"/>
  </si>
  <si>
    <t>⑱</t>
    <phoneticPr fontId="2"/>
  </si>
  <si>
    <t>競技者名</t>
    <rPh sb="0" eb="3">
      <t>キョウギシャ</t>
    </rPh>
    <rPh sb="3" eb="4">
      <t>メイ</t>
    </rPh>
    <phoneticPr fontId="3"/>
  </si>
  <si>
    <t>姓</t>
    <rPh sb="0" eb="1">
      <t>セイ</t>
    </rPh>
    <phoneticPr fontId="3"/>
  </si>
  <si>
    <t>ｾｲ</t>
    <phoneticPr fontId="3"/>
  </si>
  <si>
    <t>ﾒｲ</t>
    <phoneticPr fontId="3"/>
  </si>
  <si>
    <t>「姓」+「名」で全角6文字以内。半角12文字以内で入力してください。</t>
    <rPh sb="1" eb="2">
      <t>セイ</t>
    </rPh>
    <phoneticPr fontId="2"/>
  </si>
  <si>
    <t>競技者名は、姓と名に分割して入力してください。ﾌﾘｶﾞﾅも同様です。</t>
    <rPh sb="0" eb="3">
      <t>キョウギシャ</t>
    </rPh>
    <rPh sb="3" eb="4">
      <t>メイ</t>
    </rPh>
    <rPh sb="6" eb="7">
      <t>セイ</t>
    </rPh>
    <rPh sb="8" eb="9">
      <t>ナ</t>
    </rPh>
    <rPh sb="10" eb="12">
      <t>ブンカツ</t>
    </rPh>
    <rPh sb="14" eb="16">
      <t>ニュウリョク</t>
    </rPh>
    <rPh sb="29" eb="31">
      <t>ドウヨウ</t>
    </rPh>
    <phoneticPr fontId="2"/>
  </si>
  <si>
    <t>外国人名選手は、半角ｶﾅ･半角英数字で入力し、｢姓」+「名」で半角12文字を超える場合は省略してください。</t>
    <rPh sb="0" eb="2">
      <t>ガイコク</t>
    </rPh>
    <rPh sb="2" eb="3">
      <t>ジン</t>
    </rPh>
    <rPh sb="3" eb="4">
      <t>メイ</t>
    </rPh>
    <rPh sb="4" eb="6">
      <t>センシュ</t>
    </rPh>
    <rPh sb="8" eb="10">
      <t>ハンカク</t>
    </rPh>
    <rPh sb="13" eb="15">
      <t>ハンカク</t>
    </rPh>
    <rPh sb="15" eb="18">
      <t>エイスウジ</t>
    </rPh>
    <rPh sb="19" eb="21">
      <t>ニュウリョク</t>
    </rPh>
    <rPh sb="24" eb="25">
      <t>セイ</t>
    </rPh>
    <rPh sb="28" eb="29">
      <t>ナ</t>
    </rPh>
    <rPh sb="31" eb="33">
      <t>ハンカク</t>
    </rPh>
    <rPh sb="35" eb="37">
      <t>モジ</t>
    </rPh>
    <rPh sb="38" eb="39">
      <t>コ</t>
    </rPh>
    <rPh sb="41" eb="43">
      <t>バアイ</t>
    </rPh>
    <rPh sb="44" eb="46">
      <t>ショウリャク</t>
    </rPh>
    <phoneticPr fontId="2"/>
  </si>
  <si>
    <t>※1：</t>
  </si>
  <si>
    <t>※2：</t>
  </si>
  <si>
    <t>※3：</t>
  </si>
  <si>
    <t>E-Mailｱﾄﾞﾚｽ：</t>
  </si>
  <si>
    <t>◇銀行・支店：</t>
    <rPh sb="1" eb="3">
      <t>ギンコウ</t>
    </rPh>
    <rPh sb="4" eb="6">
      <t>シテン</t>
    </rPh>
    <phoneticPr fontId="2"/>
  </si>
  <si>
    <t>◇口座番号：</t>
    <rPh sb="1" eb="3">
      <t>コウザ</t>
    </rPh>
    <rPh sb="3" eb="5">
      <t>バンゴウ</t>
    </rPh>
    <phoneticPr fontId="2"/>
  </si>
  <si>
    <t>◇口座名義：</t>
    <rPh sb="1" eb="3">
      <t>コウザ</t>
    </rPh>
    <rPh sb="3" eb="5">
      <t>メイギ</t>
    </rPh>
    <phoneticPr fontId="2"/>
  </si>
  <si>
    <t>2018jrop@jaaf.or.jp</t>
  </si>
  <si>
    <t>2018年</t>
    <rPh sb="4" eb="5">
      <t>ネン</t>
    </rPh>
    <phoneticPr fontId="2"/>
  </si>
  <si>
    <t>別</t>
    <phoneticPr fontId="2"/>
  </si>
  <si>
    <t>JO
規格記録</t>
    <rPh sb="2" eb="4">
      <t>キカク</t>
    </rPh>
    <rPh sb="4" eb="6">
      <t>キロク</t>
    </rPh>
    <phoneticPr fontId="11"/>
  </si>
  <si>
    <t>ｾｲ</t>
    <phoneticPr fontId="3"/>
  </si>
  <si>
    <t>ﾒｲ</t>
    <phoneticPr fontId="3"/>
  </si>
  <si>
    <r>
      <t>第4</t>
    </r>
    <r>
      <rPr>
        <b/>
        <u/>
        <sz val="16"/>
        <rFont val="ＭＳ ゴシック"/>
        <family val="3"/>
        <charset val="128"/>
      </rPr>
      <t>9</t>
    </r>
    <r>
      <rPr>
        <b/>
        <u/>
        <sz val="16"/>
        <rFont val="ＭＳ ゴシック"/>
        <family val="3"/>
        <charset val="128"/>
      </rPr>
      <t>回ジュニアオリンピック陸上競技大会-申込データの作成について</t>
    </r>
    <rPh sb="0" eb="1">
      <t>ダイ</t>
    </rPh>
    <rPh sb="3" eb="4">
      <t>カイ</t>
    </rPh>
    <rPh sb="14" eb="16">
      <t>リクジョウ</t>
    </rPh>
    <rPh sb="16" eb="18">
      <t>キョウギ</t>
    </rPh>
    <rPh sb="18" eb="20">
      <t>タイカイ</t>
    </rPh>
    <rPh sb="21" eb="23">
      <t>モウシコミ</t>
    </rPh>
    <rPh sb="27" eb="29">
      <t>サクセイ</t>
    </rPh>
    <phoneticPr fontId="2"/>
  </si>
  <si>
    <t>A総括表の作成</t>
    <rPh sb="1" eb="3">
      <t>ソウカツ</t>
    </rPh>
    <rPh sb="3" eb="4">
      <t>ヒョウ</t>
    </rPh>
    <rPh sb="5" eb="7">
      <t>サクセイ</t>
    </rPh>
    <phoneticPr fontId="2"/>
  </si>
  <si>
    <t>日</t>
    <rPh sb="0" eb="1">
      <t>ヒ</t>
    </rPh>
    <phoneticPr fontId="2"/>
  </si>
  <si>
    <t>第４９回 ジュニアオリンピック陸上競技大会 総括申込表</t>
    <rPh sb="15" eb="17">
      <t>リクジョウ</t>
    </rPh>
    <phoneticPr fontId="2"/>
  </si>
  <si>
    <t>100mYH(0.762/8.5)</t>
    <phoneticPr fontId="2"/>
  </si>
  <si>
    <t>100mH(0.762/8.0)</t>
    <phoneticPr fontId="2"/>
  </si>
  <si>
    <t>Excel版「申込表ファイル」</t>
    <rPh sb="5" eb="6">
      <t>ハン</t>
    </rPh>
    <rPh sb="7" eb="9">
      <t>モウシコミ</t>
    </rPh>
    <rPh sb="9" eb="10">
      <t>ヒョウ</t>
    </rPh>
    <phoneticPr fontId="2"/>
  </si>
  <si>
    <t>◇「A総括表」</t>
  </si>
  <si>
    <t>印刷した「A総括表」に押印してください。</t>
    <rPh sb="0" eb="2">
      <t>インサツ</t>
    </rPh>
    <rPh sb="6" eb="8">
      <t>ソウカツ</t>
    </rPh>
    <rPh sb="8" eb="9">
      <t>ヒョウ</t>
    </rPh>
    <rPh sb="11" eb="13">
      <t>オウイン</t>
    </rPh>
    <phoneticPr fontId="2"/>
  </si>
  <si>
    <t>「A-申込総括表」は「B-1個人一覧表_男｣,「B-2個人一覧表_女｣の入力により自動的に作成されます。</t>
    <rPh sb="3" eb="5">
      <t>モウシコミ</t>
    </rPh>
    <rPh sb="5" eb="7">
      <t>ソウカツ</t>
    </rPh>
    <rPh sb="7" eb="8">
      <t>ヒョウ</t>
    </rPh>
    <rPh sb="36" eb="38">
      <t>ニュウリョク</t>
    </rPh>
    <rPh sb="41" eb="44">
      <t>ジドウテキ</t>
    </rPh>
    <rPh sb="45" eb="47">
      <t>サクセイ</t>
    </rPh>
    <phoneticPr fontId="2"/>
  </si>
  <si>
    <t>入力後の「申込表ファイル」は、神奈川陸協事務局宛に【Eメール】の添付ファイルでご提出ください。</t>
    <rPh sb="0" eb="3">
      <t>ニュウリョクゴ</t>
    </rPh>
    <rPh sb="5" eb="7">
      <t>モウシコミ</t>
    </rPh>
    <rPh sb="7" eb="8">
      <t>ヒョウ</t>
    </rPh>
    <rPh sb="15" eb="18">
      <t>カナガワ</t>
    </rPh>
    <rPh sb="18" eb="20">
      <t>リッキョウ</t>
    </rPh>
    <rPh sb="20" eb="22">
      <t>ジム</t>
    </rPh>
    <rPh sb="22" eb="23">
      <t>キョク</t>
    </rPh>
    <rPh sb="23" eb="24">
      <t>アテ</t>
    </rPh>
    <rPh sb="32" eb="34">
      <t>テンプ</t>
    </rPh>
    <rPh sb="40" eb="42">
      <t>テイシュツ</t>
    </rPh>
    <phoneticPr fontId="2"/>
  </si>
  <si>
    <t>「○○都道府県ジュニアオリンピック申込書」</t>
    <rPh sb="3" eb="7">
      <t>トドウフケン</t>
    </rPh>
    <rPh sb="17" eb="19">
      <t>モウシコミ</t>
    </rPh>
    <rPh sb="19" eb="20">
      <t>ショ</t>
    </rPh>
    <phoneticPr fontId="2"/>
  </si>
  <si>
    <t>◇「A総括表」（プリントアウトし押印したもの）</t>
    <rPh sb="16" eb="18">
      <t>オウイン</t>
    </rPh>
    <phoneticPr fontId="2"/>
  </si>
  <si>
    <t>電気計時　「分秒｣｢:｣｢.｣を除いた数字部分だけを続けて入力してください。</t>
    <rPh sb="0" eb="2">
      <t>デンキ</t>
    </rPh>
    <rPh sb="2" eb="4">
      <t>ケイジ</t>
    </rPh>
    <rPh sb="6" eb="8">
      <t>フンビョウ</t>
    </rPh>
    <rPh sb="16" eb="17">
      <t>ノゾ</t>
    </rPh>
    <rPh sb="19" eb="21">
      <t>スウジ</t>
    </rPh>
    <rPh sb="21" eb="23">
      <t>ブブン</t>
    </rPh>
    <rPh sb="26" eb="27">
      <t>ツヅ</t>
    </rPh>
    <rPh sb="29" eb="31">
      <t>ニュウリョク</t>
    </rPh>
    <phoneticPr fontId="2"/>
  </si>
  <si>
    <t>手動計時　「分秒｣｢:｣｢.｣を除いた数字部分だけを続けて入力してください。</t>
    <rPh sb="0" eb="2">
      <t>シュドウ</t>
    </rPh>
    <rPh sb="2" eb="4">
      <t>ケイジ</t>
    </rPh>
    <rPh sb="6" eb="8">
      <t>フンビョウ</t>
    </rPh>
    <rPh sb="16" eb="17">
      <t>ノゾ</t>
    </rPh>
    <rPh sb="19" eb="21">
      <t>スウジ</t>
    </rPh>
    <rPh sb="21" eb="23">
      <t>ブブン</t>
    </rPh>
    <rPh sb="26" eb="27">
      <t>ツヅ</t>
    </rPh>
    <rPh sb="29" eb="31">
      <t>ニュウリョク</t>
    </rPh>
    <phoneticPr fontId="2"/>
  </si>
  <si>
    <t>「ｍ｣｢.｣部分を除いた数字部分だけを続けて入力してください。</t>
    <rPh sb="6" eb="8">
      <t>ブブン</t>
    </rPh>
    <rPh sb="9" eb="10">
      <t>ノゾ</t>
    </rPh>
    <rPh sb="12" eb="14">
      <t>スウジ</t>
    </rPh>
    <rPh sb="14" eb="16">
      <t>ブブン</t>
    </rPh>
    <rPh sb="19" eb="20">
      <t>ツヅ</t>
    </rPh>
    <rPh sb="22" eb="24">
      <t>ニュウリョク</t>
    </rPh>
    <phoneticPr fontId="2"/>
  </si>
  <si>
    <t>(B-1表)</t>
    <rPh sb="4" eb="5">
      <t>ヒョウ</t>
    </rPh>
    <phoneticPr fontId="2"/>
  </si>
  <si>
    <t>(B-2表)</t>
    <rPh sb="4" eb="5">
      <t>ヒョウ</t>
    </rPh>
    <phoneticPr fontId="2"/>
  </si>
  <si>
    <t>110mJH(0.991/9.14)</t>
    <phoneticPr fontId="2"/>
  </si>
  <si>
    <t>110mH(0.914/9.14)</t>
    <phoneticPr fontId="2"/>
  </si>
  <si>
    <t>[2003/1/1生～2003/4/1生]</t>
    <phoneticPr fontId="2"/>
  </si>
  <si>
    <t>[2003/4/2生～2003/12/31生]</t>
    <phoneticPr fontId="2"/>
  </si>
  <si>
    <t>[2004/1/1生～2004/12/31生]</t>
    <phoneticPr fontId="2"/>
  </si>
  <si>
    <r>
      <t xml:space="preserve">Ａ </t>
    </r>
    <r>
      <rPr>
        <b/>
        <sz val="11"/>
        <color indexed="8"/>
        <rFont val="ＭＳ ゴシック"/>
        <family val="3"/>
        <charset val="128"/>
      </rPr>
      <t>(高1)</t>
    </r>
    <rPh sb="3" eb="4">
      <t>コウ</t>
    </rPh>
    <phoneticPr fontId="2"/>
  </si>
  <si>
    <r>
      <t xml:space="preserve">Ａ </t>
    </r>
    <r>
      <rPr>
        <b/>
        <sz val="11"/>
        <color indexed="8"/>
        <rFont val="ＭＳ ゴシック"/>
        <family val="3"/>
        <charset val="128"/>
      </rPr>
      <t>(中3)</t>
    </r>
    <rPh sb="3" eb="4">
      <t>チュウ</t>
    </rPh>
    <phoneticPr fontId="2"/>
  </si>
  <si>
    <r>
      <t xml:space="preserve">Ｂ </t>
    </r>
    <r>
      <rPr>
        <b/>
        <sz val="11"/>
        <color indexed="8"/>
        <rFont val="ＭＳ ゴシック"/>
        <family val="3"/>
        <charset val="128"/>
      </rPr>
      <t>(中3･中2)</t>
    </r>
    <rPh sb="3" eb="4">
      <t>チュウ</t>
    </rPh>
    <rPh sb="6" eb="7">
      <t>チュウ</t>
    </rPh>
    <phoneticPr fontId="2"/>
  </si>
  <si>
    <t>[2005/1/1生～2006/4/1生]</t>
    <phoneticPr fontId="2"/>
  </si>
  <si>
    <r>
      <t xml:space="preserve">Ｃ </t>
    </r>
    <r>
      <rPr>
        <b/>
        <sz val="11"/>
        <color indexed="8"/>
        <rFont val="ＭＳ ゴシック"/>
        <family val="3"/>
        <charset val="128"/>
      </rPr>
      <t>(中2･中1)</t>
    </r>
    <rPh sb="3" eb="4">
      <t>チュウ</t>
    </rPh>
    <rPh sb="6" eb="7">
      <t>チュウ</t>
    </rPh>
    <phoneticPr fontId="2"/>
  </si>
  <si>
    <r>
      <t xml:space="preserve">A
</t>
    </r>
    <r>
      <rPr>
        <b/>
        <sz val="11"/>
        <rFont val="ＭＳ Ｐゴシック"/>
        <family val="3"/>
        <charset val="128"/>
      </rPr>
      <t>(高1)</t>
    </r>
    <rPh sb="3" eb="4">
      <t>コウ</t>
    </rPh>
    <phoneticPr fontId="2"/>
  </si>
  <si>
    <r>
      <t xml:space="preserve">A
</t>
    </r>
    <r>
      <rPr>
        <b/>
        <sz val="11"/>
        <rFont val="ＭＳ Ｐゴシック"/>
        <family val="3"/>
        <charset val="128"/>
      </rPr>
      <t>(中3)</t>
    </r>
    <rPh sb="3" eb="4">
      <t>チュウ</t>
    </rPh>
    <phoneticPr fontId="2"/>
  </si>
  <si>
    <r>
      <t xml:space="preserve">B
</t>
    </r>
    <r>
      <rPr>
        <b/>
        <sz val="11"/>
        <rFont val="ＭＳ Ｐゴシック"/>
        <family val="3"/>
        <charset val="128"/>
      </rPr>
      <t>(中3･中2)</t>
    </r>
    <rPh sb="3" eb="4">
      <t>チュウ</t>
    </rPh>
    <rPh sb="6" eb="7">
      <t>チュウ</t>
    </rPh>
    <phoneticPr fontId="2"/>
  </si>
  <si>
    <r>
      <t xml:space="preserve">C
</t>
    </r>
    <r>
      <rPr>
        <b/>
        <sz val="11"/>
        <rFont val="ＭＳ Ｐゴシック"/>
        <family val="3"/>
        <charset val="128"/>
      </rPr>
      <t>(中2･中1)</t>
    </r>
    <rPh sb="3" eb="4">
      <t>チュウ</t>
    </rPh>
    <rPh sb="6" eb="7">
      <t>チュウ</t>
    </rPh>
    <phoneticPr fontId="2"/>
  </si>
  <si>
    <t>入力された競技者名/ﾌﾘｶﾞﾅでプログラムを作成します。間違いないようにお願いします。</t>
    <rPh sb="0" eb="2">
      <t>ニュウリョク</t>
    </rPh>
    <rPh sb="5" eb="8">
      <t>キョウギシャ</t>
    </rPh>
    <rPh sb="8" eb="9">
      <t>メイ</t>
    </rPh>
    <rPh sb="22" eb="24">
      <t>サクセイ</t>
    </rPh>
    <rPh sb="28" eb="30">
      <t>マチガ</t>
    </rPh>
    <rPh sb="37" eb="38">
      <t>ネガ</t>
    </rPh>
    <phoneticPr fontId="2"/>
  </si>
  <si>
    <t>JAAF-IDが不明な場合はhttps://api.start.jaaf.or.jp/search　で検索して入力してください。</t>
    <phoneticPr fontId="2"/>
  </si>
  <si>
    <r>
      <t>100m,200m,100mH,110mH,走幅跳は、風速が+2.0m以内の公認記録を記載してください。</t>
    </r>
    <r>
      <rPr>
        <b/>
        <sz val="11"/>
        <rFont val="ＭＳ Ｐゴシック"/>
        <family val="3"/>
        <charset val="128"/>
      </rPr>
      <t>+2.0mを超える場合は、記録欄を空欄</t>
    </r>
    <r>
      <rPr>
        <sz val="11"/>
        <rFont val="ＭＳ Ｐゴシック"/>
        <family val="1"/>
        <charset val="128"/>
      </rPr>
      <t>にしてください。</t>
    </r>
    <rPh sb="22" eb="23">
      <t>ハシ</t>
    </rPh>
    <rPh sb="23" eb="24">
      <t>ハバ</t>
    </rPh>
    <rPh sb="24" eb="25">
      <t>トビ</t>
    </rPh>
    <rPh sb="27" eb="29">
      <t>フウソク</t>
    </rPh>
    <rPh sb="35" eb="37">
      <t>イナイ</t>
    </rPh>
    <rPh sb="38" eb="40">
      <t>コウニン</t>
    </rPh>
    <rPh sb="40" eb="42">
      <t>キロク</t>
    </rPh>
    <rPh sb="43" eb="45">
      <t>キサイ</t>
    </rPh>
    <rPh sb="58" eb="59">
      <t>コ</t>
    </rPh>
    <rPh sb="61" eb="63">
      <t>バアイ</t>
    </rPh>
    <rPh sb="65" eb="67">
      <t>キロク</t>
    </rPh>
    <rPh sb="67" eb="68">
      <t>ラン</t>
    </rPh>
    <rPh sb="69" eb="71">
      <t>クウラン</t>
    </rPh>
    <phoneticPr fontId="2"/>
  </si>
  <si>
    <t>・入力はすべて半角数字</t>
    <rPh sb="1" eb="3">
      <t>ニュウリョク</t>
    </rPh>
    <rPh sb="7" eb="9">
      <t>ハンカク</t>
    </rPh>
    <rPh sb="9" eb="11">
      <t>スウジ</t>
    </rPh>
    <phoneticPr fontId="2"/>
  </si>
  <si>
    <t>２０１８年９月７日（金）17:00までに必着!!</t>
    <rPh sb="4" eb="5">
      <t>ネン</t>
    </rPh>
    <rPh sb="6" eb="7">
      <t>ツキ</t>
    </rPh>
    <rPh sb="8" eb="9">
      <t>ヒ</t>
    </rPh>
    <rPh sb="10" eb="11">
      <t>キン</t>
    </rPh>
    <rPh sb="20" eb="22">
      <t>ヒッチャク</t>
    </rPh>
    <phoneticPr fontId="2"/>
  </si>
  <si>
    <t>10</t>
    <phoneticPr fontId="2"/>
  </si>
  <si>
    <t>11</t>
    <phoneticPr fontId="2"/>
  </si>
  <si>
    <t>12</t>
    <phoneticPr fontId="2"/>
  </si>
  <si>
    <t>13</t>
    <phoneticPr fontId="2"/>
  </si>
  <si>
    <t>14</t>
    <phoneticPr fontId="2"/>
  </si>
  <si>
    <t>15</t>
    <phoneticPr fontId="2"/>
  </si>
  <si>
    <t>16</t>
  </si>
  <si>
    <t>17</t>
  </si>
  <si>
    <t>18</t>
  </si>
  <si>
    <t>19</t>
  </si>
  <si>
    <t>21</t>
  </si>
  <si>
    <t>22</t>
  </si>
  <si>
    <t>23</t>
  </si>
  <si>
    <t>24</t>
  </si>
  <si>
    <t>神奈川</t>
  </si>
  <si>
    <t>和歌山</t>
  </si>
  <si>
    <t>鹿児島</t>
  </si>
  <si>
    <t>群　馬</t>
    <phoneticPr fontId="2"/>
  </si>
  <si>
    <t>埼　玉</t>
    <phoneticPr fontId="2"/>
  </si>
  <si>
    <t>千　葉</t>
    <phoneticPr fontId="2"/>
  </si>
  <si>
    <t>山　梨</t>
    <phoneticPr fontId="2"/>
  </si>
  <si>
    <t>東　京</t>
    <phoneticPr fontId="2"/>
  </si>
  <si>
    <t>新　潟</t>
    <phoneticPr fontId="2"/>
  </si>
  <si>
    <t>長　野</t>
    <phoneticPr fontId="2"/>
  </si>
  <si>
    <t>富　山</t>
    <phoneticPr fontId="2"/>
  </si>
  <si>
    <t>石　川</t>
    <phoneticPr fontId="2"/>
  </si>
  <si>
    <t>福　井</t>
    <phoneticPr fontId="2"/>
  </si>
  <si>
    <t>静　岡</t>
    <phoneticPr fontId="2"/>
  </si>
  <si>
    <t>愛　知</t>
    <phoneticPr fontId="2"/>
  </si>
  <si>
    <t>三　重</t>
    <phoneticPr fontId="2"/>
  </si>
  <si>
    <t>岐　阜</t>
    <phoneticPr fontId="2"/>
  </si>
  <si>
    <t>滋　賀</t>
    <phoneticPr fontId="2"/>
  </si>
  <si>
    <t>京　都</t>
    <phoneticPr fontId="2"/>
  </si>
  <si>
    <t>大　阪</t>
    <phoneticPr fontId="2"/>
  </si>
  <si>
    <t>兵　庫</t>
    <phoneticPr fontId="2"/>
  </si>
  <si>
    <t>奈　良</t>
    <phoneticPr fontId="2"/>
  </si>
  <si>
    <t>鳥　取</t>
    <phoneticPr fontId="2"/>
  </si>
  <si>
    <t>島　根</t>
    <phoneticPr fontId="2"/>
  </si>
  <si>
    <t>岡　山</t>
    <phoneticPr fontId="2"/>
  </si>
  <si>
    <t>広　島</t>
    <phoneticPr fontId="2"/>
  </si>
  <si>
    <t>山　口</t>
    <phoneticPr fontId="2"/>
  </si>
  <si>
    <t>徳　島</t>
    <phoneticPr fontId="2"/>
  </si>
  <si>
    <t>愛　媛</t>
    <phoneticPr fontId="2"/>
  </si>
  <si>
    <t>高　知</t>
    <phoneticPr fontId="2"/>
  </si>
  <si>
    <t>福　岡</t>
    <phoneticPr fontId="2"/>
  </si>
  <si>
    <t>佐　賀</t>
    <phoneticPr fontId="2"/>
  </si>
  <si>
    <t>長　崎</t>
    <phoneticPr fontId="2"/>
  </si>
  <si>
    <t>熊　本</t>
    <phoneticPr fontId="2"/>
  </si>
  <si>
    <t>宮　崎</t>
    <phoneticPr fontId="2"/>
  </si>
  <si>
    <t>沖　縄</t>
    <phoneticPr fontId="2"/>
  </si>
  <si>
    <t>年齢区分</t>
    <rPh sb="0" eb="2">
      <t>ネンレイ</t>
    </rPh>
    <rPh sb="2" eb="4">
      <t>クブン</t>
    </rPh>
    <phoneticPr fontId="2"/>
  </si>
  <si>
    <t>[2003/1/1生～2003/4/1生]</t>
  </si>
  <si>
    <t>[2003/4/2生～2003/12/31生]</t>
  </si>
  <si>
    <t>[2004/1/1生～2004/12/31生]</t>
  </si>
  <si>
    <t>[2005/1/1生～2006/4/1生]</t>
  </si>
  <si>
    <t>[2003/4/2生～2006/4/1生]</t>
    <phoneticPr fontId="2"/>
  </si>
  <si>
    <t>共通の学年確認のため)</t>
    <phoneticPr fontId="2"/>
  </si>
  <si>
    <t>ABC区分（西暦生年月日を参考）を間違えないよう○印を必ず入力してください!!。(ABC区分間の申込間違い防止と、</t>
    <rPh sb="3" eb="5">
      <t>クブン</t>
    </rPh>
    <rPh sb="6" eb="8">
      <t>セイレキ</t>
    </rPh>
    <rPh sb="8" eb="10">
      <t>セイネン</t>
    </rPh>
    <rPh sb="10" eb="12">
      <t>ガッピ</t>
    </rPh>
    <rPh sb="13" eb="15">
      <t>サンコウ</t>
    </rPh>
    <rPh sb="17" eb="19">
      <t>マチガ</t>
    </rPh>
    <rPh sb="25" eb="26">
      <t>シルシ</t>
    </rPh>
    <phoneticPr fontId="2"/>
  </si>
  <si>
    <t>都道府県名は選択して入力してください。</t>
    <rPh sb="0" eb="1">
      <t>ト</t>
    </rPh>
    <rPh sb="1" eb="2">
      <t>ドウ</t>
    </rPh>
    <rPh sb="2" eb="3">
      <t>フ</t>
    </rPh>
    <rPh sb="3" eb="5">
      <t>ケンメイ</t>
    </rPh>
    <rPh sb="6" eb="8">
      <t>センタク</t>
    </rPh>
    <rPh sb="10" eb="12">
      <t>ニュウリョク</t>
    </rPh>
    <phoneticPr fontId="3"/>
  </si>
  <si>
    <t>中学は○○中、中等教育学校は○○中等、高校は○○高、ｸﾗﾌﾞﾁｰﾑは陸連登録略称で入力してください。</t>
    <rPh sb="0" eb="2">
      <t>チュウガク</t>
    </rPh>
    <rPh sb="5" eb="6">
      <t>チュウ</t>
    </rPh>
    <rPh sb="7" eb="9">
      <t>チュウトウ</t>
    </rPh>
    <rPh sb="9" eb="11">
      <t>キョウイク</t>
    </rPh>
    <rPh sb="11" eb="13">
      <t>ガッコウ</t>
    </rPh>
    <rPh sb="16" eb="18">
      <t>チュウトウ</t>
    </rPh>
    <rPh sb="19" eb="21">
      <t>コウコウ</t>
    </rPh>
    <rPh sb="24" eb="25">
      <t>コウ</t>
    </rPh>
    <rPh sb="34" eb="36">
      <t>リクレン</t>
    </rPh>
    <rPh sb="36" eb="38">
      <t>トウロク</t>
    </rPh>
    <rPh sb="38" eb="40">
      <t>リャクショウ</t>
    </rPh>
    <rPh sb="41" eb="43">
      <t>ニュウリョク</t>
    </rPh>
    <phoneticPr fontId="2"/>
  </si>
  <si>
    <t>⑪</t>
    <phoneticPr fontId="2"/>
  </si>
  <si>
    <t>A男子110ｍJH、A女子100ｍYH、A女子砲丸投、B男子砲丸投では、ジュニアオリンピック実施規格の公認記録がない場合は、【記録なし】扱いでプロ編成を行います。</t>
    <rPh sb="46" eb="48">
      <t>ジッシ</t>
    </rPh>
    <rPh sb="48" eb="50">
      <t>キカク</t>
    </rPh>
    <rPh sb="51" eb="53">
      <t>コウニン</t>
    </rPh>
    <rPh sb="53" eb="55">
      <t>キロク</t>
    </rPh>
    <rPh sb="58" eb="60">
      <t>バアイ</t>
    </rPh>
    <rPh sb="63" eb="65">
      <t>キロク</t>
    </rPh>
    <rPh sb="68" eb="69">
      <t>アツカ</t>
    </rPh>
    <rPh sb="73" eb="75">
      <t>ヘンセイ</t>
    </rPh>
    <rPh sb="76" eb="77">
      <t>オコナ</t>
    </rPh>
    <phoneticPr fontId="2"/>
  </si>
  <si>
    <t>第４９回 ジュニアオリンピック陸上競技大会-B-1男子個人申込一覧表　</t>
    <rPh sb="15" eb="17">
      <t>リクジョウ</t>
    </rPh>
    <rPh sb="25" eb="27">
      <t>ダンシ</t>
    </rPh>
    <rPh sb="27" eb="29">
      <t>コジン</t>
    </rPh>
    <phoneticPr fontId="2"/>
  </si>
  <si>
    <t>第４９回 ジュニアオリンピック陸上競技大会-B-２女子個人申込一覧表　</t>
    <rPh sb="15" eb="17">
      <t>リクジョウ</t>
    </rPh>
    <rPh sb="25" eb="27">
      <t>ジョシ</t>
    </rPh>
    <rPh sb="27" eb="29">
      <t>コジン</t>
    </rPh>
    <phoneticPr fontId="2"/>
  </si>
  <si>
    <t>※B-1男子個人申込一覧表/B-２女子個人申込一覧表の入力により自動的に計算されます。</t>
    <rPh sb="4" eb="6">
      <t>ダンシ</t>
    </rPh>
    <rPh sb="6" eb="8">
      <t>コジン</t>
    </rPh>
    <rPh sb="8" eb="10">
      <t>モウシコミ</t>
    </rPh>
    <rPh sb="10" eb="12">
      <t>イチラン</t>
    </rPh>
    <rPh sb="12" eb="13">
      <t>ヒョウ</t>
    </rPh>
    <rPh sb="17" eb="19">
      <t>ジョシ</t>
    </rPh>
    <rPh sb="19" eb="21">
      <t>コジン</t>
    </rPh>
    <rPh sb="21" eb="23">
      <t>モウシコミ</t>
    </rPh>
    <rPh sb="23" eb="25">
      <t>イチラン</t>
    </rPh>
    <rPh sb="25" eb="26">
      <t>ヒョウ</t>
    </rPh>
    <rPh sb="27" eb="29">
      <t>ニュウリョク</t>
    </rPh>
    <rPh sb="32" eb="35">
      <t>ジドウテキ</t>
    </rPh>
    <rPh sb="36" eb="38">
      <t>ケイサン</t>
    </rPh>
    <phoneticPr fontId="2"/>
  </si>
  <si>
    <t>◇「B-1男子個人一覧表」</t>
    <rPh sb="5" eb="7">
      <t>ダンシ</t>
    </rPh>
    <phoneticPr fontId="2"/>
  </si>
  <si>
    <t>◇「B-2女子個人一覧表」</t>
    <rPh sb="5" eb="7">
      <t>ジョシ</t>
    </rPh>
    <phoneticPr fontId="2"/>
  </si>
  <si>
    <t>B-1男子個人申込書/B-2女子個人申込書の作成後印刷をしてください。</t>
    <rPh sb="3" eb="5">
      <t>ダンシ</t>
    </rPh>
    <rPh sb="14" eb="16">
      <t>ジョシ</t>
    </rPh>
    <rPh sb="24" eb="25">
      <t>ゴ</t>
    </rPh>
    <rPh sb="25" eb="27">
      <t>インサツ</t>
    </rPh>
    <phoneticPr fontId="2"/>
  </si>
  <si>
    <t>「B-1男子個人一覧表｣(ブルー)</t>
    <rPh sb="4" eb="6">
      <t>ダンシ</t>
    </rPh>
    <rPh sb="6" eb="8">
      <t>コジン</t>
    </rPh>
    <rPh sb="8" eb="10">
      <t>イチラン</t>
    </rPh>
    <rPh sb="10" eb="11">
      <t>ヒョウ</t>
    </rPh>
    <phoneticPr fontId="3"/>
  </si>
  <si>
    <t>「B-2女子個人一覧表｣(ピンク）</t>
    <rPh sb="4" eb="6">
      <t>ジョシ</t>
    </rPh>
    <rPh sb="6" eb="8">
      <t>コジン</t>
    </rPh>
    <rPh sb="8" eb="10">
      <t>イチラン</t>
    </rPh>
    <rPh sb="10" eb="11">
      <t>ヒョウ</t>
    </rPh>
    <phoneticPr fontId="3"/>
  </si>
  <si>
    <t>◇「B-1男子個人一覧表」（プリントアウトし押印したもの）</t>
    <rPh sb="5" eb="7">
      <t>ダンシ</t>
    </rPh>
    <phoneticPr fontId="2"/>
  </si>
  <si>
    <t>◇「B-1女子個人一覧表」（プリントアウトし押印したもの）</t>
    <rPh sb="5" eb="7">
      <t>ジョシ</t>
    </rPh>
    <phoneticPr fontId="2"/>
  </si>
  <si>
    <t>B-1男子個人一覧表/B-2女子個人一覧表の作成</t>
    <rPh sb="3" eb="5">
      <t>ダンシ</t>
    </rPh>
    <rPh sb="5" eb="7">
      <t>コジン</t>
    </rPh>
    <rPh sb="7" eb="9">
      <t>イチラン</t>
    </rPh>
    <rPh sb="9" eb="10">
      <t>ヒョウ</t>
    </rPh>
    <rPh sb="14" eb="16">
      <t>ジョシ</t>
    </rPh>
    <rPh sb="16" eb="18">
      <t>コジン</t>
    </rPh>
    <rPh sb="18" eb="20">
      <t>イチラン</t>
    </rPh>
    <rPh sb="20" eb="21">
      <t>ヒョウ</t>
    </rPh>
    <rPh sb="22" eb="24">
      <t>サクセイ</t>
    </rPh>
    <phoneticPr fontId="2"/>
  </si>
  <si>
    <t>申込種目数および参加料は、「B-1男子個人申込書/B-2女子個人申込書」を作成することで自動的に作成されます。</t>
    <rPh sb="0" eb="2">
      <t>モウシコミ</t>
    </rPh>
    <rPh sb="2" eb="4">
      <t>シュモク</t>
    </rPh>
    <rPh sb="4" eb="5">
      <t>スウ</t>
    </rPh>
    <rPh sb="8" eb="10">
      <t>サンカ</t>
    </rPh>
    <rPh sb="10" eb="11">
      <t>リョウ</t>
    </rPh>
    <rPh sb="17" eb="19">
      <t>ダンシ</t>
    </rPh>
    <rPh sb="19" eb="21">
      <t>コジン</t>
    </rPh>
    <rPh sb="21" eb="23">
      <t>モウシコミ</t>
    </rPh>
    <rPh sb="23" eb="24">
      <t>ショ</t>
    </rPh>
    <rPh sb="28" eb="30">
      <t>ジョシ</t>
    </rPh>
    <rPh sb="30" eb="32">
      <t>コジン</t>
    </rPh>
    <rPh sb="32" eb="35">
      <t>モウシコミショ</t>
    </rPh>
    <rPh sb="37" eb="39">
      <t>サクセイ</t>
    </rPh>
    <rPh sb="44" eb="47">
      <t>ジドウテキ</t>
    </rPh>
    <rPh sb="48" eb="50">
      <t>サクセイ</t>
    </rPh>
    <phoneticPr fontId="2"/>
  </si>
  <si>
    <t>すべての個人申込表、リレー申込表のデータを入力した後、データ入力責任者名を入力し「B-1男子個人申込書/B-2女子個人申込書」を印刷してください。</t>
    <rPh sb="4" eb="6">
      <t>コジン</t>
    </rPh>
    <rPh sb="6" eb="8">
      <t>モウシコミ</t>
    </rPh>
    <rPh sb="8" eb="9">
      <t>ヒョウ</t>
    </rPh>
    <rPh sb="13" eb="15">
      <t>モウシコ</t>
    </rPh>
    <rPh sb="15" eb="16">
      <t>ヒョウ</t>
    </rPh>
    <rPh sb="21" eb="23">
      <t>ニュウリョク</t>
    </rPh>
    <rPh sb="25" eb="26">
      <t>ゴ</t>
    </rPh>
    <rPh sb="30" eb="32">
      <t>ニュウリョク</t>
    </rPh>
    <rPh sb="32" eb="35">
      <t>セキニンシャ</t>
    </rPh>
    <rPh sb="35" eb="36">
      <t>メイ</t>
    </rPh>
    <rPh sb="37" eb="39">
      <t>ニュウリョク</t>
    </rPh>
    <rPh sb="44" eb="46">
      <t>ダンシ</t>
    </rPh>
    <rPh sb="55" eb="57">
      <t>ジョシ</t>
    </rPh>
    <rPh sb="64" eb="66">
      <t>インサツ</t>
    </rPh>
    <phoneticPr fontId="2"/>
  </si>
  <si>
    <t>印刷した「B-1男子個人申込書/B-2女子個人申込書」のデータ入力責任者欄に押印してください。</t>
    <rPh sb="0" eb="2">
      <t>インサツ</t>
    </rPh>
    <rPh sb="8" eb="10">
      <t>ダンシ</t>
    </rPh>
    <rPh sb="19" eb="21">
      <t>ジョシ</t>
    </rPh>
    <rPh sb="31" eb="33">
      <t>ニュウリョク</t>
    </rPh>
    <rPh sb="33" eb="36">
      <t>セキニンシャ</t>
    </rPh>
    <rPh sb="36" eb="37">
      <t>ラン</t>
    </rPh>
    <rPh sb="38" eb="40">
      <t>オウイン</t>
    </rPh>
    <phoneticPr fontId="2"/>
  </si>
  <si>
    <t>申込種目はA,B,C,ABC共通の区分別に選択して入力してください。</t>
    <rPh sb="0" eb="2">
      <t>モウシコミ</t>
    </rPh>
    <rPh sb="2" eb="4">
      <t>シュモク</t>
    </rPh>
    <rPh sb="14" eb="16">
      <t>キョウツウ</t>
    </rPh>
    <rPh sb="17" eb="19">
      <t>クブン</t>
    </rPh>
    <rPh sb="19" eb="20">
      <t>ベツ</t>
    </rPh>
    <rPh sb="21" eb="23">
      <t>センタク</t>
    </rPh>
    <rPh sb="25" eb="27">
      <t>ニュウリョク</t>
    </rPh>
    <phoneticPr fontId="3"/>
  </si>
  <si>
    <r>
      <rPr>
        <b/>
        <sz val="11"/>
        <rFont val="ＭＳ Ｐゴシック"/>
        <family val="3"/>
        <charset val="128"/>
      </rPr>
      <t>2018年4月1日～2018年9月3日</t>
    </r>
    <r>
      <rPr>
        <sz val="11"/>
        <rFont val="ＭＳ Ｐ明朝"/>
        <family val="1"/>
        <charset val="128"/>
      </rPr>
      <t>迄の公認最高記録を入力してください。A男子110ｍJH、A女子100ｍYH、A女子砲丸投、B男子砲丸投の選手は中学規格の記録及びジュニアオリンピック実施規格の記録、両方を記載してください。ジュニアオリンピック実施規格の公認記録がない選手は空欄にしてください。</t>
    </r>
    <rPh sb="4" eb="5">
      <t>ネン</t>
    </rPh>
    <rPh sb="6" eb="7">
      <t>ツキ</t>
    </rPh>
    <rPh sb="8" eb="9">
      <t>ヒ</t>
    </rPh>
    <rPh sb="14" eb="15">
      <t>ネン</t>
    </rPh>
    <rPh sb="16" eb="17">
      <t>ツキ</t>
    </rPh>
    <rPh sb="18" eb="19">
      <t>ヒ</t>
    </rPh>
    <rPh sb="19" eb="20">
      <t>マデ</t>
    </rPh>
    <rPh sb="71" eb="73">
      <t>センシュ</t>
    </rPh>
    <rPh sb="74" eb="76">
      <t>チュウガク</t>
    </rPh>
    <rPh sb="76" eb="78">
      <t>キカク</t>
    </rPh>
    <rPh sb="79" eb="81">
      <t>キロク</t>
    </rPh>
    <rPh sb="81" eb="82">
      <t>オヨ</t>
    </rPh>
    <rPh sb="93" eb="95">
      <t>ジッシ</t>
    </rPh>
    <rPh sb="95" eb="97">
      <t>キカク</t>
    </rPh>
    <rPh sb="98" eb="100">
      <t>キロク</t>
    </rPh>
    <rPh sb="101" eb="103">
      <t>リョウホウ</t>
    </rPh>
    <rPh sb="104" eb="106">
      <t>キサイ</t>
    </rPh>
    <rPh sb="123" eb="125">
      <t>ジッシ</t>
    </rPh>
    <rPh sb="125" eb="127">
      <t>キカク</t>
    </rPh>
    <phoneticPr fontId="2"/>
  </si>
  <si>
    <t>２０１８年９月７日（金）必着!!</t>
    <rPh sb="4" eb="5">
      <t>ネン</t>
    </rPh>
    <rPh sb="6" eb="7">
      <t>ツキ</t>
    </rPh>
    <rPh sb="8" eb="9">
      <t>ヒ</t>
    </rPh>
    <rPh sb="10" eb="11">
      <t>キン</t>
    </rPh>
    <rPh sb="12" eb="14">
      <t>ヒッチャク</t>
    </rPh>
    <phoneticPr fontId="2"/>
  </si>
  <si>
    <t>香　川</t>
    <rPh sb="0" eb="1">
      <t>カ</t>
    </rPh>
    <rPh sb="2" eb="3">
      <t>カワ</t>
    </rPh>
    <phoneticPr fontId="2"/>
  </si>
  <si>
    <t>大　分</t>
    <rPh sb="0" eb="1">
      <t>ダイ</t>
    </rPh>
    <rPh sb="2" eb="3">
      <t>ブン</t>
    </rPh>
    <phoneticPr fontId="2"/>
  </si>
  <si>
    <t>群　馬</t>
  </si>
  <si>
    <t>埼　玉</t>
  </si>
  <si>
    <t>千　葉</t>
  </si>
  <si>
    <t>東　京</t>
  </si>
  <si>
    <t>山　梨</t>
  </si>
  <si>
    <t>新　潟</t>
  </si>
  <si>
    <t>長　野</t>
  </si>
  <si>
    <t>富　山</t>
  </si>
  <si>
    <t>石　川</t>
  </si>
  <si>
    <t>福　井</t>
  </si>
  <si>
    <t>静　岡</t>
  </si>
  <si>
    <t>愛　知</t>
  </si>
  <si>
    <t>三　重</t>
  </si>
  <si>
    <t>岐　阜</t>
  </si>
  <si>
    <t>滋　賀</t>
  </si>
  <si>
    <t>京　都</t>
  </si>
  <si>
    <t>大　阪</t>
  </si>
  <si>
    <t>兵　庫</t>
  </si>
  <si>
    <t>奈　良</t>
  </si>
  <si>
    <t>鳥　取</t>
  </si>
  <si>
    <t>島　根</t>
  </si>
  <si>
    <t>岡　山</t>
  </si>
  <si>
    <t>広　島</t>
  </si>
  <si>
    <t>山　口</t>
  </si>
  <si>
    <t>徳　島</t>
  </si>
  <si>
    <t>愛　媛</t>
  </si>
  <si>
    <t>高　知</t>
  </si>
  <si>
    <t>福　岡</t>
  </si>
  <si>
    <t>佐　賀</t>
  </si>
  <si>
    <t>長　崎</t>
  </si>
  <si>
    <t>熊　本</t>
  </si>
  <si>
    <t>宮　崎</t>
  </si>
  <si>
    <t>沖　縄</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</si>
</sst>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64">
    <font>
      <sz val="11"/>
      <name val="ＭＳ Ｐゴシック"/>
      <family val="3"/>
      <charset val="128"/>
    </font>
    <font>
      <sz val="11"/>
      <name val="ＭＳ Ｐゴシック"/>
      <family val="3"/>
      <charset val="128"/>
    </font>
    <font>
      <sz val="6"/>
      <name val="ＭＳ Ｐゴシック"/>
      <family val="3"/>
      <charset val="128"/>
    </font>
    <font>
      <sz val="7"/>
      <name val="ＭＳ Ｐ明朝"/>
      <family val="1"/>
      <charset val="128"/>
    </font>
    <font>
      <sz val="12"/>
      <color indexed="8"/>
      <name val="ＭＳ ゴシック"/>
      <family val="3"/>
      <charset val="128"/>
    </font>
    <font>
      <sz val="12"/>
      <name val="ＭＳ Ｐゴシック"/>
      <family val="3"/>
      <charset val="128"/>
    </font>
    <font>
      <sz val="14"/>
      <color indexed="8"/>
      <name val="ＭＳ 明朝"/>
      <family val="1"/>
      <charset val="128"/>
    </font>
    <font>
      <sz val="12"/>
      <name val="ＭＳ 明朝"/>
      <family val="1"/>
      <charset val="128"/>
    </font>
    <font>
      <sz val="12"/>
      <color indexed="8"/>
      <name val="ＭＳ 明朝"/>
      <family val="1"/>
      <charset val="128"/>
    </font>
    <font>
      <sz val="9"/>
      <name val="ＭＳ Ｐゴシック"/>
      <family val="3"/>
      <charset val="128"/>
    </font>
    <font>
      <sz val="12"/>
      <color indexed="12"/>
      <name val="ＭＳ 明朝"/>
      <family val="1"/>
      <charset val="128"/>
    </font>
    <font>
      <sz val="7"/>
      <name val="ＭＳ 明朝"/>
      <family val="1"/>
      <charset val="128"/>
    </font>
    <font>
      <u/>
      <sz val="11"/>
      <color indexed="12"/>
      <name val="ＭＳ Ｐゴシック"/>
      <family val="3"/>
      <charset val="128"/>
    </font>
    <font>
      <sz val="9"/>
      <name val="ＭＳ 明朝"/>
      <family val="1"/>
      <charset val="128"/>
    </font>
    <font>
      <b/>
      <u/>
      <sz val="16"/>
      <name val="ＭＳ ゴシック"/>
      <family val="3"/>
      <charset val="128"/>
    </font>
    <font>
      <b/>
      <sz val="16"/>
      <name val="ＭＳ Ｐゴシック"/>
      <family val="3"/>
      <charset val="128"/>
    </font>
    <font>
      <sz val="11"/>
      <name val="ＭＳ 明朝"/>
      <family val="1"/>
      <charset val="128"/>
    </font>
    <font>
      <b/>
      <u/>
      <sz val="16"/>
      <name val="ＭＳ Ｐゴシック"/>
      <family val="3"/>
      <charset val="128"/>
    </font>
    <font>
      <sz val="12"/>
      <name val="ＭＳ Ｐ明朝"/>
      <family val="1"/>
      <charset val="128"/>
    </font>
    <font>
      <sz val="11"/>
      <name val="ＭＳ Ｐ明朝"/>
      <family val="1"/>
      <charset val="128"/>
    </font>
    <font>
      <b/>
      <sz val="12"/>
      <name val="ＭＳ Ｐゴシック"/>
      <family val="3"/>
      <charset val="128"/>
    </font>
    <font>
      <sz val="16"/>
      <name val="ＭＳ Ｐ明朝"/>
      <family val="1"/>
      <charset val="128"/>
    </font>
    <font>
      <sz val="11"/>
      <color indexed="10"/>
      <name val="ＭＳ Ｐゴシック"/>
      <family val="3"/>
      <charset val="128"/>
    </font>
    <font>
      <sz val="16"/>
      <name val="ＭＳ Ｐゴシック"/>
      <family val="3"/>
      <charset val="128"/>
    </font>
    <font>
      <sz val="9"/>
      <color indexed="8"/>
      <name val="ＭＳ Ｐゴシック"/>
      <family val="3"/>
      <charset val="128"/>
    </font>
    <font>
      <b/>
      <sz val="24"/>
      <name val="ＭＳ Ｐゴシック"/>
      <family val="3"/>
      <charset val="128"/>
    </font>
    <font>
      <sz val="12"/>
      <color rgb="FFFF0000"/>
      <name val="ＭＳ 明朝"/>
      <family val="1"/>
      <charset val="128"/>
    </font>
    <font>
      <sz val="12"/>
      <color rgb="FFFF0000"/>
      <name val="ＭＳ Ｐゴシック"/>
      <family val="3"/>
      <charset val="128"/>
    </font>
    <font>
      <b/>
      <sz val="11"/>
      <name val="ＭＳ Ｐゴシック"/>
      <family val="3"/>
      <charset val="128"/>
    </font>
    <font>
      <sz val="11"/>
      <name val="ＭＳ Ｐゴシック"/>
      <family val="3"/>
      <charset val="128"/>
    </font>
    <font>
      <b/>
      <u/>
      <sz val="16"/>
      <name val="ＭＳ ゴシック"/>
      <family val="3"/>
      <charset val="128"/>
    </font>
    <font>
      <sz val="11"/>
      <name val="ＭＳ ゴシック"/>
      <family val="3"/>
      <charset val="128"/>
    </font>
    <font>
      <sz val="20"/>
      <color indexed="12"/>
      <name val="ＭＳ ゴシック"/>
      <family val="3"/>
      <charset val="128"/>
    </font>
    <font>
      <sz val="14"/>
      <color indexed="12"/>
      <name val="ＭＳ ゴシック"/>
      <family val="3"/>
      <charset val="128"/>
    </font>
    <font>
      <sz val="14"/>
      <name val="ＭＳ ゴシック"/>
      <family val="3"/>
      <charset val="128"/>
    </font>
    <font>
      <sz val="11"/>
      <name val="ＭＳ Ｐ明朝"/>
      <family val="1"/>
      <charset val="128"/>
    </font>
    <font>
      <sz val="14"/>
      <name val="ＭＳ Ｐ明朝"/>
      <family val="1"/>
      <charset val="128"/>
    </font>
    <font>
      <sz val="12"/>
      <name val="ＭＳ ゴシック"/>
      <family val="3"/>
      <charset val="128"/>
    </font>
    <font>
      <sz val="11"/>
      <name val="ＭＳ Ｐゴシック"/>
      <family val="1"/>
      <charset val="128"/>
    </font>
    <font>
      <u/>
      <sz val="11"/>
      <name val="ＭＳ Ｐ明朝"/>
      <family val="1"/>
      <charset val="128"/>
    </font>
    <font>
      <sz val="11"/>
      <color indexed="10"/>
      <name val="ＭＳ Ｐゴシック"/>
      <family val="3"/>
      <charset val="128"/>
    </font>
    <font>
      <sz val="11"/>
      <color indexed="8"/>
      <name val="ＭＳ 明朝"/>
      <family val="1"/>
      <charset val="128"/>
    </font>
    <font>
      <sz val="11"/>
      <color indexed="12"/>
      <name val="ＭＳ ゴシック"/>
      <family val="3"/>
      <charset val="128"/>
    </font>
    <font>
      <b/>
      <sz val="12"/>
      <color indexed="8"/>
      <name val="ＭＳ ゴシック"/>
      <family val="3"/>
      <charset val="128"/>
    </font>
    <font>
      <sz val="9"/>
      <color indexed="8"/>
      <name val="ＭＳ ゴシック"/>
      <family val="3"/>
      <charset val="128"/>
    </font>
    <font>
      <sz val="11"/>
      <color indexed="8"/>
      <name val="ＭＳ ゴシック"/>
      <family val="3"/>
      <charset val="128"/>
    </font>
    <font>
      <b/>
      <sz val="11"/>
      <name val="ＭＳ ゴシック"/>
      <family val="3"/>
      <charset val="128"/>
    </font>
    <font>
      <b/>
      <sz val="20"/>
      <color indexed="12"/>
      <name val="ＭＳ ゴシック"/>
      <family val="3"/>
      <charset val="128"/>
    </font>
    <font>
      <b/>
      <sz val="14"/>
      <color indexed="12"/>
      <name val="ＭＳ ゴシック"/>
      <family val="3"/>
      <charset val="128"/>
    </font>
    <font>
      <sz val="9"/>
      <color indexed="81"/>
      <name val="ＭＳ Ｐゴシック"/>
      <family val="3"/>
      <charset val="128"/>
    </font>
    <font>
      <sz val="9"/>
      <color indexed="81"/>
      <name val="NSimSun"/>
      <family val="3"/>
      <charset val="134"/>
    </font>
    <font>
      <b/>
      <sz val="18"/>
      <name val="ＭＳ Ｐゴシック"/>
      <family val="3"/>
      <charset val="128"/>
    </font>
    <font>
      <b/>
      <sz val="18"/>
      <color rgb="FFFF0000"/>
      <name val="ＭＳ Ｐゴシック"/>
      <family val="3"/>
      <charset val="128"/>
    </font>
    <font>
      <b/>
      <sz val="16"/>
      <name val="ＭＳ ゴシック"/>
      <family val="3"/>
      <charset val="128"/>
    </font>
    <font>
      <b/>
      <sz val="11"/>
      <color indexed="8"/>
      <name val="ＭＳ ゴシック"/>
      <family val="3"/>
      <charset val="128"/>
    </font>
    <font>
      <sz val="11"/>
      <color indexed="12"/>
      <name val="ＭＳ 明朝"/>
      <family val="1"/>
      <charset val="128"/>
    </font>
    <font>
      <b/>
      <sz val="8"/>
      <name val="ＭＳ Ｐゴシック"/>
      <family val="3"/>
      <charset val="128"/>
    </font>
    <font>
      <sz val="16"/>
      <color theme="0"/>
      <name val="ＭＳ Ｐ明朝"/>
      <family val="1"/>
      <charset val="128"/>
    </font>
    <font>
      <sz val="11"/>
      <color theme="0"/>
      <name val="ＭＳ Ｐゴシック"/>
      <family val="3"/>
      <charset val="128"/>
    </font>
    <font>
      <b/>
      <sz val="11"/>
      <name val="ＭＳ Ｐ明朝"/>
      <family val="1"/>
      <charset val="128"/>
    </font>
    <font>
      <sz val="20"/>
      <name val="ＭＳ ゴシック"/>
      <family val="3"/>
      <charset val="128"/>
    </font>
    <font>
      <sz val="20"/>
      <name val="ＭＳ Ｐ明朝"/>
      <family val="1"/>
      <charset val="128"/>
    </font>
    <font>
      <i/>
      <sz val="11"/>
      <name val="ＭＳ Ｐ明朝"/>
      <family val="1"/>
      <charset val="128"/>
    </font>
    <font>
      <b/>
      <sz val="11"/>
      <color rgb="FFFF0000"/>
      <name val="ＭＳ Ｐ明朝"/>
      <family val="1"/>
      <charset val="128"/>
    </font>
  </fonts>
  <fills count="3">
    <fill>
      <patternFill patternType="none"/>
    </fill>
    <fill>
      <patternFill patternType="gray125"/>
    </fill>
    <fill>
      <patternFill patternType="solid">
        <fgColor indexed="43"/>
        <bgColor indexed="64"/>
      </patternFill>
    </fill>
  </fills>
  <borders count="11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tted">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double">
        <color indexed="64"/>
      </top>
      <bottom/>
      <diagonal/>
    </border>
    <border>
      <left/>
      <right style="thin">
        <color indexed="64"/>
      </right>
      <top style="medium">
        <color indexed="64"/>
      </top>
      <bottom style="medium">
        <color indexed="64"/>
      </bottom>
      <diagonal/>
    </border>
    <border>
      <left style="thin">
        <color indexed="64"/>
      </left>
      <right style="dotted">
        <color indexed="64"/>
      </right>
      <top/>
      <bottom style="hair">
        <color indexed="64"/>
      </bottom>
      <diagonal/>
    </border>
    <border>
      <left/>
      <right/>
      <top/>
      <bottom style="hair">
        <color indexed="64"/>
      </bottom>
      <diagonal/>
    </border>
    <border>
      <left style="thin">
        <color indexed="64"/>
      </left>
      <right style="dotted">
        <color indexed="64"/>
      </right>
      <top style="hair">
        <color indexed="64"/>
      </top>
      <bottom style="thin">
        <color indexed="64"/>
      </bottom>
      <diagonal/>
    </border>
    <border>
      <left/>
      <right/>
      <top style="hair">
        <color indexed="64"/>
      </top>
      <bottom style="thin">
        <color indexed="64"/>
      </bottom>
      <diagonal/>
    </border>
    <border>
      <left style="thin">
        <color indexed="64"/>
      </left>
      <right style="dotted">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thin">
        <color indexed="64"/>
      </left>
      <right style="dotted">
        <color indexed="64"/>
      </right>
      <top style="dotted">
        <color indexed="64"/>
      </top>
      <bottom style="double">
        <color indexed="64"/>
      </bottom>
      <diagonal/>
    </border>
    <border>
      <left style="dotted">
        <color indexed="64"/>
      </left>
      <right style="thin">
        <color indexed="64"/>
      </right>
      <top style="dotted">
        <color indexed="64"/>
      </top>
      <bottom style="double">
        <color indexed="64"/>
      </bottom>
      <diagonal/>
    </border>
    <border>
      <left style="dotted">
        <color indexed="64"/>
      </left>
      <right style="thin">
        <color indexed="64"/>
      </right>
      <top/>
      <bottom style="hair">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12"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396">
    <xf numFmtId="0" fontId="0" fillId="0" borderId="0" xfId="0">
      <alignment vertical="center"/>
    </xf>
    <xf numFmtId="0" fontId="1" fillId="0" borderId="1" xfId="0" applyFont="1" applyBorder="1">
      <alignment vertical="center"/>
    </xf>
    <xf numFmtId="0" fontId="1" fillId="0" borderId="1" xfId="0" applyFont="1" applyFill="1" applyBorder="1">
      <alignment vertical="center"/>
    </xf>
    <xf numFmtId="0" fontId="1" fillId="0" borderId="1" xfId="0" applyFont="1" applyBorder="1" applyAlignment="1">
      <alignment horizontal="center" vertical="center"/>
    </xf>
    <xf numFmtId="176" fontId="1" fillId="0" borderId="1" xfId="0" applyNumberFormat="1" applyFont="1" applyBorder="1" applyAlignment="1">
      <alignment vertical="center"/>
    </xf>
    <xf numFmtId="0" fontId="0" fillId="0" borderId="2" xfId="0" applyBorder="1">
      <alignment vertical="center"/>
    </xf>
    <xf numFmtId="0" fontId="6" fillId="0" borderId="0" xfId="0" applyFont="1" applyFill="1">
      <alignment vertical="center"/>
    </xf>
    <xf numFmtId="49" fontId="6" fillId="0" borderId="0" xfId="0" applyNumberFormat="1" applyFont="1" applyFill="1" applyBorder="1" applyAlignment="1" applyProtection="1"/>
    <xf numFmtId="0" fontId="7" fillId="0" borderId="0" xfId="0" applyFont="1" applyBorder="1" applyAlignment="1"/>
    <xf numFmtId="49" fontId="6" fillId="0" borderId="0" xfId="0" applyNumberFormat="1" applyFont="1" applyFill="1" applyBorder="1" applyProtection="1">
      <alignment vertical="center"/>
    </xf>
    <xf numFmtId="0" fontId="6" fillId="0" borderId="0" xfId="0" applyFont="1" applyFill="1" applyBorder="1">
      <alignment vertical="center"/>
    </xf>
    <xf numFmtId="49" fontId="6" fillId="0" borderId="0" xfId="0" applyNumberFormat="1" applyFont="1" applyFill="1">
      <alignmen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0" fillId="0" borderId="2" xfId="0" quotePrefix="1" applyBorder="1">
      <alignment vertical="center"/>
    </xf>
    <xf numFmtId="0" fontId="7" fillId="0" borderId="13" xfId="0" applyFont="1" applyBorder="1" applyAlignment="1">
      <alignment horizontal="center" vertical="center"/>
    </xf>
    <xf numFmtId="0" fontId="13" fillId="0" borderId="14" xfId="0" applyFont="1" applyBorder="1" applyAlignment="1">
      <alignment horizontal="center" vertical="center"/>
    </xf>
    <xf numFmtId="1" fontId="8" fillId="0" borderId="19" xfId="0" applyNumberFormat="1" applyFont="1" applyFill="1" applyBorder="1" applyAlignment="1" applyProtection="1">
      <alignment horizontal="center" vertical="center"/>
    </xf>
    <xf numFmtId="0" fontId="15" fillId="0" borderId="20" xfId="0" quotePrefix="1" applyFont="1" applyBorder="1" applyAlignment="1">
      <alignment horizontal="center" vertical="center"/>
    </xf>
    <xf numFmtId="49" fontId="8" fillId="0" borderId="21" xfId="0" applyNumberFormat="1" applyFont="1" applyFill="1" applyBorder="1" applyAlignment="1" applyProtection="1">
      <alignment horizontal="left"/>
    </xf>
    <xf numFmtId="0" fontId="0" fillId="0" borderId="27" xfId="0" applyBorder="1">
      <alignment vertical="center"/>
    </xf>
    <xf numFmtId="0" fontId="5" fillId="0" borderId="27" xfId="0" applyFont="1" applyBorder="1">
      <alignment vertical="center"/>
    </xf>
    <xf numFmtId="0" fontId="5" fillId="0" borderId="20" xfId="0" applyFont="1" applyBorder="1" applyAlignment="1">
      <alignment horizontal="center" vertical="center"/>
    </xf>
    <xf numFmtId="1" fontId="14" fillId="0" borderId="0" xfId="0" applyNumberFormat="1" applyFont="1" applyFill="1" applyBorder="1" applyProtection="1">
      <alignmen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19" xfId="0" applyFont="1" applyBorder="1">
      <alignment vertical="center"/>
    </xf>
    <xf numFmtId="0" fontId="5" fillId="0" borderId="32" xfId="0" applyFont="1" applyBorder="1" applyAlignment="1">
      <alignment horizontal="center" vertical="center"/>
    </xf>
    <xf numFmtId="0" fontId="18" fillId="0" borderId="0" xfId="0" applyFont="1" applyFill="1" applyBorder="1">
      <alignment vertical="center"/>
    </xf>
    <xf numFmtId="0" fontId="19" fillId="0" borderId="0" xfId="0" applyFont="1">
      <alignment vertical="center"/>
    </xf>
    <xf numFmtId="0" fontId="5" fillId="0" borderId="35" xfId="0" applyFont="1" applyBorder="1" applyAlignment="1">
      <alignment horizontal="center" vertical="center"/>
    </xf>
    <xf numFmtId="0" fontId="0" fillId="0" borderId="37" xfId="0" applyBorder="1">
      <alignment vertical="center"/>
    </xf>
    <xf numFmtId="0" fontId="19" fillId="0" borderId="0" xfId="0" applyFont="1" applyAlignment="1"/>
    <xf numFmtId="0" fontId="19" fillId="0" borderId="0" xfId="0" applyFont="1" applyAlignment="1">
      <alignment horizontal="right"/>
    </xf>
    <xf numFmtId="0" fontId="19" fillId="0" borderId="2" xfId="0" applyFont="1" applyBorder="1" applyAlignment="1">
      <alignment horizontal="center" vertical="center"/>
    </xf>
    <xf numFmtId="0" fontId="18" fillId="0" borderId="0" xfId="0" quotePrefix="1" applyFont="1" applyAlignment="1">
      <alignment horizontal="right" vertical="center"/>
    </xf>
    <xf numFmtId="0" fontId="18" fillId="0" borderId="0" xfId="0" applyFont="1" applyAlignment="1">
      <alignment horizontal="center" vertical="center"/>
    </xf>
    <xf numFmtId="0" fontId="19" fillId="0" borderId="0" xfId="0" quotePrefix="1" applyFont="1" applyFill="1" applyAlignment="1">
      <alignment horizontal="right" vertical="center"/>
    </xf>
    <xf numFmtId="0" fontId="19" fillId="0" borderId="0" xfId="0" applyFont="1" applyFill="1" applyBorder="1">
      <alignment vertical="center"/>
    </xf>
    <xf numFmtId="0" fontId="19" fillId="0" borderId="0" xfId="0" applyFont="1" applyFill="1">
      <alignment vertical="center"/>
    </xf>
    <xf numFmtId="0" fontId="22" fillId="0" borderId="0" xfId="0" applyFont="1">
      <alignment vertical="center"/>
    </xf>
    <xf numFmtId="0" fontId="18" fillId="2" borderId="35" xfId="0" applyFont="1" applyFill="1" applyBorder="1" applyProtection="1">
      <alignment vertical="center"/>
      <protection locked="0"/>
    </xf>
    <xf numFmtId="0" fontId="16" fillId="0" borderId="14" xfId="0" applyFont="1" applyBorder="1" applyAlignment="1">
      <alignment horizontal="center" vertical="center"/>
    </xf>
    <xf numFmtId="0" fontId="19" fillId="0" borderId="68" xfId="0" applyFont="1" applyBorder="1" applyAlignment="1">
      <alignment vertical="center"/>
    </xf>
    <xf numFmtId="0" fontId="18" fillId="0" borderId="68" xfId="0" applyFont="1" applyBorder="1" applyAlignment="1">
      <alignment horizontal="right" vertical="center"/>
    </xf>
    <xf numFmtId="0" fontId="5" fillId="0" borderId="28" xfId="0" applyFont="1" applyBorder="1">
      <alignment vertical="center"/>
    </xf>
    <xf numFmtId="0" fontId="5" fillId="0" borderId="0" xfId="0" applyFont="1">
      <alignment vertical="center"/>
    </xf>
    <xf numFmtId="0" fontId="5" fillId="0" borderId="71" xfId="0" applyFont="1" applyBorder="1">
      <alignment vertical="center"/>
    </xf>
    <xf numFmtId="0" fontId="5" fillId="0" borderId="72" xfId="0" applyFont="1" applyBorder="1">
      <alignment vertical="center"/>
    </xf>
    <xf numFmtId="0" fontId="5" fillId="0" borderId="28" xfId="0" quotePrefix="1" applyFont="1" applyBorder="1">
      <alignment vertical="center"/>
    </xf>
    <xf numFmtId="0" fontId="5" fillId="0" borderId="2" xfId="0" applyFont="1" applyFill="1" applyBorder="1">
      <alignment vertical="center"/>
    </xf>
    <xf numFmtId="0" fontId="5" fillId="0" borderId="2" xfId="0" quotePrefix="1" applyFont="1" applyFill="1" applyBorder="1">
      <alignment vertical="center"/>
    </xf>
    <xf numFmtId="1" fontId="5" fillId="0" borderId="28" xfId="0" applyNumberFormat="1" applyFont="1" applyBorder="1" applyAlignment="1" applyProtection="1">
      <alignment vertical="center"/>
    </xf>
    <xf numFmtId="49" fontId="5" fillId="0" borderId="28" xfId="0" applyNumberFormat="1" applyFont="1" applyBorder="1" applyAlignment="1" applyProtection="1">
      <alignment horizontal="center" vertical="center"/>
    </xf>
    <xf numFmtId="0" fontId="5" fillId="0" borderId="2" xfId="0" applyFont="1" applyBorder="1">
      <alignment vertical="center"/>
    </xf>
    <xf numFmtId="0" fontId="5" fillId="0" borderId="2" xfId="0" quotePrefix="1" applyFont="1" applyBorder="1">
      <alignment vertical="center"/>
    </xf>
    <xf numFmtId="1" fontId="5" fillId="0" borderId="2" xfId="0" applyNumberFormat="1" applyFont="1" applyBorder="1" applyAlignment="1" applyProtection="1">
      <alignment vertical="center"/>
    </xf>
    <xf numFmtId="49" fontId="5" fillId="0" borderId="2" xfId="0" applyNumberFormat="1" applyFont="1" applyBorder="1" applyAlignment="1" applyProtection="1">
      <alignment horizontal="center" vertical="center"/>
    </xf>
    <xf numFmtId="0" fontId="5" fillId="0" borderId="1" xfId="0" applyFont="1" applyFill="1" applyBorder="1">
      <alignment vertical="center"/>
    </xf>
    <xf numFmtId="1" fontId="5" fillId="0" borderId="2" xfId="0" applyNumberFormat="1" applyFont="1" applyBorder="1" applyAlignment="1" applyProtection="1">
      <alignment horizontal="left" vertical="center"/>
    </xf>
    <xf numFmtId="0" fontId="5" fillId="0" borderId="1" xfId="0" applyFont="1" applyBorder="1" applyAlignment="1">
      <alignment horizontal="center" vertical="center"/>
    </xf>
    <xf numFmtId="176" fontId="5" fillId="0" borderId="1" xfId="0" applyNumberFormat="1" applyFont="1" applyBorder="1" applyAlignment="1">
      <alignment vertical="center"/>
    </xf>
    <xf numFmtId="0" fontId="5" fillId="0" borderId="2" xfId="0" quotePrefix="1" applyFont="1" applyBorder="1" applyAlignment="1">
      <alignment horizontal="center" vertical="center"/>
    </xf>
    <xf numFmtId="0" fontId="5" fillId="0" borderId="0" xfId="0" quotePrefix="1" applyFont="1">
      <alignment vertical="center"/>
    </xf>
    <xf numFmtId="0" fontId="16" fillId="2" borderId="52" xfId="0" applyFont="1" applyFill="1" applyBorder="1" applyAlignment="1" applyProtection="1">
      <alignment vertical="center" shrinkToFit="1"/>
      <protection locked="0"/>
    </xf>
    <xf numFmtId="0" fontId="16" fillId="2" borderId="51" xfId="0" applyFont="1" applyFill="1" applyBorder="1" applyAlignment="1" applyProtection="1">
      <alignment vertical="center" shrinkToFit="1"/>
      <protection locked="0"/>
    </xf>
    <xf numFmtId="0" fontId="7" fillId="2" borderId="45" xfId="0" applyFont="1" applyFill="1" applyBorder="1" applyAlignment="1" applyProtection="1">
      <alignment horizontal="center" vertical="center" shrinkToFit="1"/>
      <protection locked="0"/>
    </xf>
    <xf numFmtId="0" fontId="16" fillId="2" borderId="54" xfId="0" applyFont="1" applyFill="1" applyBorder="1" applyAlignment="1" applyProtection="1">
      <alignment vertical="center" shrinkToFit="1"/>
      <protection locked="0"/>
    </xf>
    <xf numFmtId="0" fontId="7" fillId="2" borderId="46" xfId="0" applyFont="1" applyFill="1" applyBorder="1" applyAlignment="1" applyProtection="1">
      <alignment horizontal="center" vertical="center" shrinkToFit="1"/>
      <protection locked="0"/>
    </xf>
    <xf numFmtId="0" fontId="16" fillId="2" borderId="56" xfId="0" applyFont="1" applyFill="1" applyBorder="1" applyAlignment="1" applyProtection="1">
      <alignment vertical="center" shrinkToFit="1"/>
      <protection locked="0"/>
    </xf>
    <xf numFmtId="0" fontId="7" fillId="2" borderId="48" xfId="0" applyFont="1" applyFill="1" applyBorder="1" applyAlignment="1" applyProtection="1">
      <alignment horizontal="center" vertical="center" shrinkToFit="1"/>
      <protection locked="0"/>
    </xf>
    <xf numFmtId="0" fontId="16" fillId="2" borderId="58" xfId="0" applyFont="1" applyFill="1" applyBorder="1" applyAlignment="1" applyProtection="1">
      <alignment vertical="center" shrinkToFit="1"/>
      <protection locked="0"/>
    </xf>
    <xf numFmtId="0" fontId="7" fillId="2" borderId="50" xfId="0" applyFont="1" applyFill="1" applyBorder="1" applyAlignment="1" applyProtection="1">
      <alignment horizontal="center" vertical="center" shrinkToFit="1"/>
      <protection locked="0"/>
    </xf>
    <xf numFmtId="0" fontId="16" fillId="2" borderId="53" xfId="0" applyFont="1" applyFill="1" applyBorder="1" applyAlignment="1" applyProtection="1">
      <alignment vertical="center" shrinkToFit="1"/>
      <protection locked="0"/>
    </xf>
    <xf numFmtId="0" fontId="16" fillId="2" borderId="55" xfId="0" applyFont="1" applyFill="1" applyBorder="1" applyAlignment="1" applyProtection="1">
      <alignment vertical="center" shrinkToFit="1"/>
      <protection locked="0"/>
    </xf>
    <xf numFmtId="0" fontId="16" fillId="2" borderId="57" xfId="0" applyFont="1" applyFill="1" applyBorder="1" applyAlignment="1" applyProtection="1">
      <alignment vertical="center" shrinkToFit="1"/>
      <protection locked="0"/>
    </xf>
    <xf numFmtId="0" fontId="5" fillId="0" borderId="37" xfId="0" applyFont="1" applyBorder="1">
      <alignment vertical="center"/>
    </xf>
    <xf numFmtId="1" fontId="8" fillId="0" borderId="3" xfId="0" applyNumberFormat="1" applyFont="1" applyFill="1" applyBorder="1" applyAlignment="1" applyProtection="1">
      <alignment horizontal="center" vertical="center" shrinkToFit="1"/>
    </xf>
    <xf numFmtId="1" fontId="8" fillId="0" borderId="10" xfId="0" applyNumberFormat="1" applyFont="1" applyFill="1" applyBorder="1" applyAlignment="1" applyProtection="1">
      <alignment horizontal="center" vertical="center" shrinkToFit="1"/>
    </xf>
    <xf numFmtId="1" fontId="8" fillId="0" borderId="4" xfId="0" applyNumberFormat="1" applyFont="1" applyFill="1" applyBorder="1" applyAlignment="1" applyProtection="1">
      <alignment horizontal="center" vertical="center" shrinkToFit="1"/>
    </xf>
    <xf numFmtId="1" fontId="8" fillId="0" borderId="6" xfId="0" applyNumberFormat="1" applyFont="1" applyFill="1" applyBorder="1" applyAlignment="1" applyProtection="1">
      <alignment horizontal="center" vertical="center" shrinkToFit="1"/>
    </xf>
    <xf numFmtId="1" fontId="8" fillId="0" borderId="8" xfId="0" applyNumberFormat="1" applyFont="1" applyFill="1" applyBorder="1" applyAlignment="1" applyProtection="1">
      <alignment horizontal="center" vertical="center" shrinkToFit="1"/>
    </xf>
    <xf numFmtId="1" fontId="5" fillId="0" borderId="2" xfId="0" applyNumberFormat="1" applyFont="1" applyFill="1" applyBorder="1" applyAlignment="1" applyProtection="1">
      <alignment horizontal="center" vertical="center"/>
    </xf>
    <xf numFmtId="1" fontId="8" fillId="0" borderId="23" xfId="0" applyNumberFormat="1" applyFont="1" applyFill="1" applyBorder="1" applyAlignment="1" applyProtection="1">
      <alignment horizontal="center" vertical="center" shrinkToFit="1"/>
    </xf>
    <xf numFmtId="1" fontId="8" fillId="0" borderId="24" xfId="0" applyNumberFormat="1" applyFont="1" applyFill="1" applyBorder="1" applyAlignment="1" applyProtection="1">
      <alignment horizontal="center" vertical="center" shrinkToFit="1"/>
    </xf>
    <xf numFmtId="1" fontId="8" fillId="0" borderId="25" xfId="0" applyNumberFormat="1" applyFont="1" applyFill="1" applyBorder="1" applyAlignment="1" applyProtection="1">
      <alignment horizontal="center" vertical="center" shrinkToFit="1"/>
    </xf>
    <xf numFmtId="1" fontId="8" fillId="0" borderId="26" xfId="0" applyNumberFormat="1" applyFont="1" applyFill="1" applyBorder="1" applyAlignment="1" applyProtection="1">
      <alignment horizontal="center" vertical="center" shrinkToFit="1"/>
    </xf>
    <xf numFmtId="0" fontId="27" fillId="0" borderId="16" xfId="0" applyFont="1" applyBorder="1" applyAlignment="1">
      <alignment horizontal="center" vertical="center"/>
    </xf>
    <xf numFmtId="0" fontId="29" fillId="0" borderId="0" xfId="0" applyFont="1">
      <alignment vertical="center"/>
    </xf>
    <xf numFmtId="0" fontId="31" fillId="0" borderId="0" xfId="0" applyFont="1" applyProtection="1">
      <alignment vertical="center"/>
    </xf>
    <xf numFmtId="0" fontId="32" fillId="0" borderId="0" xfId="0" applyFont="1" applyProtection="1">
      <alignment vertical="center"/>
    </xf>
    <xf numFmtId="0" fontId="33" fillId="0" borderId="0" xfId="0" applyFont="1" applyProtection="1">
      <alignment vertical="center"/>
    </xf>
    <xf numFmtId="0" fontId="34" fillId="0" borderId="0" xfId="0" applyFont="1" applyAlignment="1" applyProtection="1">
      <alignment horizontal="center" vertical="center"/>
    </xf>
    <xf numFmtId="0" fontId="31" fillId="0" borderId="59" xfId="0" applyFont="1" applyBorder="1" applyProtection="1">
      <alignment vertical="center"/>
    </xf>
    <xf numFmtId="0" fontId="31" fillId="0" borderId="36" xfId="0" applyFont="1" applyBorder="1" applyProtection="1">
      <alignment vertical="center"/>
    </xf>
    <xf numFmtId="0" fontId="33" fillId="0" borderId="36" xfId="0" applyFont="1" applyBorder="1" applyProtection="1">
      <alignment vertical="center"/>
    </xf>
    <xf numFmtId="0" fontId="33" fillId="0" borderId="60" xfId="0" applyFont="1" applyBorder="1" applyProtection="1">
      <alignment vertical="center"/>
    </xf>
    <xf numFmtId="0" fontId="31" fillId="0" borderId="30" xfId="0" applyFont="1" applyBorder="1" applyProtection="1">
      <alignment vertical="center"/>
    </xf>
    <xf numFmtId="0" fontId="31" fillId="0" borderId="31" xfId="0" applyFont="1" applyBorder="1" applyProtection="1">
      <alignment vertical="center"/>
    </xf>
    <xf numFmtId="0" fontId="31" fillId="0" borderId="65" xfId="0" applyFont="1" applyBorder="1" applyProtection="1">
      <alignment vertical="center"/>
    </xf>
    <xf numFmtId="0" fontId="31" fillId="0" borderId="64" xfId="0" applyFont="1" applyBorder="1" applyAlignment="1" applyProtection="1">
      <alignment horizontal="center" vertical="center"/>
    </xf>
    <xf numFmtId="0" fontId="31" fillId="0" borderId="0" xfId="0" applyFont="1" applyBorder="1" applyProtection="1">
      <alignment vertical="center"/>
    </xf>
    <xf numFmtId="0" fontId="33" fillId="0" borderId="0" xfId="0" applyFont="1" applyBorder="1" applyProtection="1">
      <alignment vertical="center"/>
    </xf>
    <xf numFmtId="0" fontId="33" fillId="0" borderId="62" xfId="0" applyFont="1" applyBorder="1" applyProtection="1">
      <alignment vertical="center"/>
    </xf>
    <xf numFmtId="0" fontId="31" fillId="0" borderId="33" xfId="0" applyFont="1" applyBorder="1" applyProtection="1">
      <alignment vertical="center"/>
    </xf>
    <xf numFmtId="0" fontId="31" fillId="0" borderId="66" xfId="0" applyFont="1" applyBorder="1" applyProtection="1">
      <alignment vertical="center"/>
    </xf>
    <xf numFmtId="0" fontId="31" fillId="0" borderId="62" xfId="0" applyFont="1" applyBorder="1" applyProtection="1">
      <alignment vertical="center"/>
    </xf>
    <xf numFmtId="0" fontId="29" fillId="0" borderId="33" xfId="1" applyFont="1" applyBorder="1" applyAlignment="1" applyProtection="1">
      <alignment vertical="center"/>
    </xf>
    <xf numFmtId="0" fontId="31" fillId="0" borderId="61" xfId="0" applyFont="1" applyBorder="1" applyProtection="1">
      <alignment vertical="center"/>
    </xf>
    <xf numFmtId="0" fontId="31" fillId="0" borderId="18" xfId="0" applyFont="1" applyBorder="1" applyProtection="1">
      <alignment vertical="center"/>
    </xf>
    <xf numFmtId="0" fontId="31" fillId="0" borderId="63" xfId="0" applyFont="1" applyBorder="1" applyProtection="1">
      <alignment vertical="center"/>
    </xf>
    <xf numFmtId="0" fontId="31" fillId="0" borderId="0" xfId="0" applyFont="1" applyAlignment="1" applyProtection="1">
      <alignment horizontal="right" vertical="center"/>
    </xf>
    <xf numFmtId="0" fontId="29" fillId="0" borderId="0" xfId="0" applyFont="1" applyProtection="1">
      <alignment vertical="center"/>
    </xf>
    <xf numFmtId="0" fontId="29" fillId="0" borderId="67" xfId="0" applyFont="1" applyBorder="1">
      <alignment vertical="center"/>
    </xf>
    <xf numFmtId="0" fontId="29" fillId="0" borderId="68" xfId="0" applyFont="1" applyBorder="1" applyProtection="1">
      <alignment vertical="center"/>
    </xf>
    <xf numFmtId="0" fontId="29" fillId="0" borderId="68" xfId="0" applyFont="1" applyBorder="1">
      <alignment vertical="center"/>
    </xf>
    <xf numFmtId="0" fontId="29" fillId="0" borderId="21" xfId="0" applyFont="1" applyBorder="1">
      <alignment vertical="center"/>
    </xf>
    <xf numFmtId="0" fontId="29" fillId="0" borderId="69" xfId="0" applyFont="1" applyBorder="1">
      <alignment vertical="center"/>
    </xf>
    <xf numFmtId="0" fontId="29" fillId="0" borderId="0" xfId="0" applyFont="1" applyBorder="1" applyProtection="1">
      <alignment vertical="center"/>
    </xf>
    <xf numFmtId="0" fontId="29" fillId="0" borderId="0" xfId="0" applyFont="1" applyBorder="1">
      <alignment vertical="center"/>
    </xf>
    <xf numFmtId="0" fontId="29" fillId="0" borderId="70" xfId="0" applyFont="1" applyBorder="1">
      <alignment vertical="center"/>
    </xf>
    <xf numFmtId="0" fontId="35" fillId="0" borderId="0" xfId="0" applyFont="1">
      <alignment vertical="center"/>
    </xf>
    <xf numFmtId="0" fontId="40" fillId="0" borderId="0" xfId="0" applyFont="1">
      <alignment vertical="center"/>
    </xf>
    <xf numFmtId="49" fontId="0" fillId="0" borderId="27" xfId="0" applyNumberFormat="1" applyBorder="1">
      <alignment vertical="center"/>
    </xf>
    <xf numFmtId="0" fontId="5" fillId="0" borderId="75" xfId="0" applyFont="1" applyBorder="1" applyAlignment="1">
      <alignment horizontal="center" vertical="center"/>
    </xf>
    <xf numFmtId="0" fontId="15" fillId="2" borderId="75" xfId="0" applyFont="1" applyFill="1" applyBorder="1" applyAlignment="1" applyProtection="1">
      <alignment horizontal="center" vertical="center"/>
      <protection locked="0"/>
    </xf>
    <xf numFmtId="0" fontId="0" fillId="0" borderId="0" xfId="0" applyFont="1">
      <alignment vertical="center"/>
    </xf>
    <xf numFmtId="0" fontId="5" fillId="0" borderId="75" xfId="0" applyFont="1" applyBorder="1">
      <alignment vertical="center"/>
    </xf>
    <xf numFmtId="0" fontId="5" fillId="0" borderId="81" xfId="0" applyFont="1" applyBorder="1" applyAlignment="1">
      <alignment vertical="center" textRotation="255"/>
    </xf>
    <xf numFmtId="49" fontId="8" fillId="0" borderId="22" xfId="0" applyNumberFormat="1" applyFont="1" applyFill="1" applyBorder="1" applyAlignment="1" applyProtection="1">
      <alignment horizontal="center" vertical="center" shrinkToFit="1"/>
    </xf>
    <xf numFmtId="49" fontId="10" fillId="0" borderId="81" xfId="0" applyNumberFormat="1" applyFont="1" applyFill="1" applyBorder="1" applyAlignment="1" applyProtection="1">
      <alignment horizontal="center" vertical="center" shrinkToFit="1"/>
    </xf>
    <xf numFmtId="49" fontId="8" fillId="0" borderId="13" xfId="0" applyNumberFormat="1" applyFont="1" applyFill="1" applyBorder="1" applyAlignment="1" applyProtection="1">
      <alignment horizontal="center" vertical="center" shrinkToFit="1"/>
    </xf>
    <xf numFmtId="49" fontId="10" fillId="0" borderId="14" xfId="0" applyNumberFormat="1" applyFont="1" applyFill="1" applyBorder="1" applyAlignment="1" applyProtection="1">
      <alignment horizontal="center" vertical="center" shrinkToFit="1"/>
    </xf>
    <xf numFmtId="49" fontId="10" fillId="0" borderId="73" xfId="0" applyNumberFormat="1" applyFont="1" applyFill="1" applyBorder="1" applyAlignment="1" applyProtection="1">
      <alignment horizontal="center" vertical="center" shrinkToFit="1"/>
    </xf>
    <xf numFmtId="49" fontId="8" fillId="0" borderId="15" xfId="0" applyNumberFormat="1" applyFont="1" applyFill="1" applyBorder="1" applyAlignment="1" applyProtection="1">
      <alignment horizontal="center" vertical="center" shrinkToFit="1"/>
    </xf>
    <xf numFmtId="0" fontId="0" fillId="0" borderId="0" xfId="0" applyAlignment="1">
      <alignment vertical="center"/>
    </xf>
    <xf numFmtId="49" fontId="41" fillId="0" borderId="84" xfId="0" applyNumberFormat="1" applyFont="1" applyFill="1" applyBorder="1" applyAlignment="1" applyProtection="1">
      <alignment horizontal="center" vertical="center" wrapText="1" shrinkToFit="1"/>
    </xf>
    <xf numFmtId="0" fontId="28" fillId="0" borderId="0" xfId="0" quotePrefix="1" applyFont="1">
      <alignment vertical="center"/>
    </xf>
    <xf numFmtId="0" fontId="46" fillId="0" borderId="0" xfId="0" applyFont="1" applyProtection="1">
      <alignment vertical="center"/>
    </xf>
    <xf numFmtId="0" fontId="28" fillId="0" borderId="0" xfId="0" applyFont="1">
      <alignment vertical="center"/>
    </xf>
    <xf numFmtId="0" fontId="47" fillId="0" borderId="0" xfId="0" applyFont="1" applyProtection="1">
      <alignment vertical="center"/>
    </xf>
    <xf numFmtId="0" fontId="48" fillId="0" borderId="0" xfId="0" applyFont="1" applyProtection="1">
      <alignment vertical="center"/>
    </xf>
    <xf numFmtId="0" fontId="5" fillId="0" borderId="86" xfId="0" applyFont="1" applyBorder="1">
      <alignment vertical="center"/>
    </xf>
    <xf numFmtId="0" fontId="5" fillId="0" borderId="87" xfId="0" applyFont="1" applyBorder="1">
      <alignment vertical="center"/>
    </xf>
    <xf numFmtId="1" fontId="51" fillId="0" borderId="0" xfId="0" applyNumberFormat="1" applyFont="1" applyFill="1" applyBorder="1" applyAlignment="1" applyProtection="1">
      <alignment horizontal="center" vertical="center"/>
    </xf>
    <xf numFmtId="0" fontId="51" fillId="0" borderId="0" xfId="0" applyFont="1">
      <alignment vertical="center"/>
    </xf>
    <xf numFmtId="49" fontId="8" fillId="0" borderId="16" xfId="0" applyNumberFormat="1" applyFont="1" applyFill="1" applyBorder="1" applyAlignment="1" applyProtection="1">
      <alignment horizontal="center" vertical="center" shrinkToFit="1"/>
    </xf>
    <xf numFmtId="1" fontId="15" fillId="0" borderId="0" xfId="0" applyNumberFormat="1" applyFont="1" applyFill="1" applyBorder="1" applyProtection="1">
      <alignment vertical="center"/>
    </xf>
    <xf numFmtId="1" fontId="7" fillId="0" borderId="0" xfId="0" applyNumberFormat="1" applyFont="1" applyBorder="1" applyAlignment="1"/>
    <xf numFmtId="0" fontId="52" fillId="0" borderId="0" xfId="0" applyFont="1">
      <alignment vertical="center"/>
    </xf>
    <xf numFmtId="1" fontId="53" fillId="0" borderId="0" xfId="0" applyNumberFormat="1" applyFont="1" applyFill="1" applyBorder="1" applyProtection="1">
      <alignment vertical="center"/>
    </xf>
    <xf numFmtId="0" fontId="17" fillId="0" borderId="0" xfId="0" applyFont="1" applyAlignment="1">
      <alignment vertical="center"/>
    </xf>
    <xf numFmtId="0" fontId="5" fillId="0" borderId="0" xfId="0" applyFont="1" applyAlignment="1">
      <alignment horizontal="right"/>
    </xf>
    <xf numFmtId="0" fontId="16" fillId="2" borderId="51" xfId="0" applyFont="1" applyFill="1" applyBorder="1" applyAlignment="1" applyProtection="1">
      <alignment vertical="center"/>
      <protection locked="0"/>
    </xf>
    <xf numFmtId="0" fontId="16" fillId="2" borderId="54" xfId="0" applyFont="1" applyFill="1" applyBorder="1" applyAlignment="1" applyProtection="1">
      <alignment vertical="center"/>
      <protection locked="0"/>
    </xf>
    <xf numFmtId="0" fontId="16" fillId="2" borderId="56" xfId="0" applyFont="1" applyFill="1" applyBorder="1" applyAlignment="1" applyProtection="1">
      <alignment vertical="center"/>
      <protection locked="0"/>
    </xf>
    <xf numFmtId="0" fontId="16" fillId="2" borderId="58" xfId="0" applyFont="1" applyFill="1" applyBorder="1" applyAlignment="1" applyProtection="1">
      <alignment vertical="center"/>
      <protection locked="0"/>
    </xf>
    <xf numFmtId="0" fontId="16" fillId="2" borderId="83" xfId="0" applyFont="1" applyFill="1" applyBorder="1" applyAlignment="1" applyProtection="1">
      <alignment vertical="center"/>
      <protection locked="0"/>
    </xf>
    <xf numFmtId="0" fontId="16" fillId="2" borderId="83" xfId="0" applyFont="1" applyFill="1" applyBorder="1" applyAlignment="1" applyProtection="1">
      <alignment vertical="center" shrinkToFit="1"/>
      <protection locked="0"/>
    </xf>
    <xf numFmtId="49" fontId="41" fillId="0" borderId="81" xfId="0" applyNumberFormat="1" applyFont="1" applyFill="1" applyBorder="1" applyAlignment="1" applyProtection="1">
      <alignment horizontal="center" vertical="center" wrapText="1" shrinkToFit="1"/>
    </xf>
    <xf numFmtId="49" fontId="8" fillId="0" borderId="92" xfId="0" applyNumberFormat="1" applyFont="1" applyFill="1" applyBorder="1" applyAlignment="1" applyProtection="1">
      <alignment horizontal="left"/>
    </xf>
    <xf numFmtId="49" fontId="6" fillId="0" borderId="0" xfId="0" applyNumberFormat="1" applyFont="1" applyFill="1" applyBorder="1">
      <alignment vertical="center"/>
    </xf>
    <xf numFmtId="0" fontId="0" fillId="0" borderId="0" xfId="0" applyBorder="1">
      <alignment vertical="center"/>
    </xf>
    <xf numFmtId="49" fontId="55" fillId="2" borderId="44" xfId="0" applyNumberFormat="1" applyFont="1" applyFill="1" applyBorder="1" applyAlignment="1" applyProtection="1">
      <alignment vertical="center" shrinkToFit="1"/>
      <protection locked="0"/>
    </xf>
    <xf numFmtId="49" fontId="41" fillId="2" borderId="23" xfId="0" applyNumberFormat="1" applyFont="1" applyFill="1" applyBorder="1" applyAlignment="1" applyProtection="1">
      <alignment vertical="center" shrinkToFit="1"/>
      <protection locked="0"/>
    </xf>
    <xf numFmtId="49" fontId="55" fillId="2" borderId="85" xfId="0" applyNumberFormat="1" applyFont="1" applyFill="1" applyBorder="1" applyAlignment="1" applyProtection="1">
      <alignment vertical="center" shrinkToFit="1"/>
      <protection locked="0"/>
    </xf>
    <xf numFmtId="49" fontId="41" fillId="2" borderId="24" xfId="0" applyNumberFormat="1" applyFont="1" applyFill="1" applyBorder="1" applyAlignment="1" applyProtection="1">
      <alignment vertical="center" shrinkToFit="1"/>
      <protection locked="0"/>
    </xf>
    <xf numFmtId="49" fontId="55" fillId="2" borderId="32" xfId="0" applyNumberFormat="1" applyFont="1" applyFill="1" applyBorder="1" applyAlignment="1" applyProtection="1">
      <alignment vertical="center" shrinkToFit="1"/>
      <protection locked="0"/>
    </xf>
    <xf numFmtId="49" fontId="55" fillId="2" borderId="47" xfId="0" applyNumberFormat="1" applyFont="1" applyFill="1" applyBorder="1" applyAlignment="1" applyProtection="1">
      <alignment vertical="center" shrinkToFit="1"/>
      <protection locked="0"/>
    </xf>
    <xf numFmtId="49" fontId="41" fillId="2" borderId="25" xfId="0" applyNumberFormat="1" applyFont="1" applyFill="1" applyBorder="1" applyAlignment="1" applyProtection="1">
      <alignment vertical="center" shrinkToFit="1"/>
      <protection locked="0"/>
    </xf>
    <xf numFmtId="49" fontId="55" fillId="2" borderId="49" xfId="0" applyNumberFormat="1" applyFont="1" applyFill="1" applyBorder="1" applyAlignment="1" applyProtection="1">
      <alignment vertical="center" shrinkToFit="1"/>
      <protection locked="0"/>
    </xf>
    <xf numFmtId="49" fontId="41" fillId="2" borderId="26" xfId="0" applyNumberFormat="1" applyFont="1" applyFill="1" applyBorder="1" applyAlignment="1" applyProtection="1">
      <alignment vertical="center" shrinkToFit="1"/>
      <protection locked="0"/>
    </xf>
    <xf numFmtId="49" fontId="41" fillId="2" borderId="45" xfId="0" applyNumberFormat="1" applyFont="1" applyFill="1" applyBorder="1" applyAlignment="1" applyProtection="1">
      <alignment vertical="center" shrinkToFit="1"/>
      <protection locked="0"/>
    </xf>
    <xf numFmtId="49" fontId="55" fillId="2" borderId="23" xfId="0" applyNumberFormat="1" applyFont="1" applyFill="1" applyBorder="1" applyAlignment="1" applyProtection="1">
      <alignment vertical="center" shrinkToFit="1"/>
      <protection locked="0"/>
    </xf>
    <xf numFmtId="49" fontId="41" fillId="2" borderId="46" xfId="0" applyNumberFormat="1" applyFont="1" applyFill="1" applyBorder="1" applyAlignment="1" applyProtection="1">
      <alignment vertical="center" shrinkToFit="1"/>
      <protection locked="0"/>
    </xf>
    <xf numFmtId="49" fontId="55" fillId="2" borderId="24" xfId="0" applyNumberFormat="1" applyFont="1" applyFill="1" applyBorder="1" applyAlignment="1" applyProtection="1">
      <alignment vertical="center" shrinkToFit="1"/>
      <protection locked="0"/>
    </xf>
    <xf numFmtId="49" fontId="41" fillId="2" borderId="48" xfId="0" applyNumberFormat="1" applyFont="1" applyFill="1" applyBorder="1" applyAlignment="1" applyProtection="1">
      <alignment vertical="center" shrinkToFit="1"/>
      <protection locked="0"/>
    </xf>
    <xf numFmtId="49" fontId="55" fillId="2" borderId="25" xfId="0" applyNumberFormat="1" applyFont="1" applyFill="1" applyBorder="1" applyAlignment="1" applyProtection="1">
      <alignment vertical="center" shrinkToFit="1"/>
      <protection locked="0"/>
    </xf>
    <xf numFmtId="49" fontId="41" fillId="2" borderId="50" xfId="0" applyNumberFormat="1" applyFont="1" applyFill="1" applyBorder="1" applyAlignment="1" applyProtection="1">
      <alignment vertical="center" shrinkToFit="1"/>
      <protection locked="0"/>
    </xf>
    <xf numFmtId="49" fontId="55" fillId="2" borderId="26" xfId="0" applyNumberFormat="1" applyFont="1" applyFill="1" applyBorder="1" applyAlignment="1" applyProtection="1">
      <alignment vertical="center" shrinkToFit="1"/>
      <protection locked="0"/>
    </xf>
    <xf numFmtId="1" fontId="8" fillId="0" borderId="5" xfId="0" applyNumberFormat="1" applyFont="1" applyFill="1" applyBorder="1" applyAlignment="1" applyProtection="1">
      <alignment vertical="center"/>
    </xf>
    <xf numFmtId="49" fontId="7" fillId="2" borderId="38" xfId="0" applyNumberFormat="1" applyFont="1" applyFill="1" applyBorder="1" applyAlignment="1" applyProtection="1">
      <alignment horizontal="left" vertical="center" shrinkToFit="1"/>
      <protection locked="0"/>
    </xf>
    <xf numFmtId="49" fontId="7" fillId="2" borderId="39" xfId="0" applyNumberFormat="1" applyFont="1" applyFill="1" applyBorder="1" applyAlignment="1" applyProtection="1">
      <alignment horizontal="left" vertical="center" shrinkToFit="1"/>
      <protection locked="0"/>
    </xf>
    <xf numFmtId="49" fontId="8" fillId="2" borderId="38" xfId="0" applyNumberFormat="1" applyFont="1" applyFill="1" applyBorder="1" applyAlignment="1" applyProtection="1">
      <alignment vertical="center" shrinkToFit="1"/>
      <protection locked="0"/>
    </xf>
    <xf numFmtId="49" fontId="8" fillId="2" borderId="39" xfId="0" applyNumberFormat="1" applyFont="1" applyFill="1" applyBorder="1" applyAlignment="1" applyProtection="1">
      <alignment vertical="center" shrinkToFit="1"/>
      <protection locked="0"/>
    </xf>
    <xf numFmtId="49" fontId="8" fillId="2" borderId="5" xfId="0" applyNumberFormat="1" applyFont="1" applyFill="1" applyBorder="1" applyAlignment="1" applyProtection="1">
      <alignment horizontal="center" vertical="center" shrinkToFit="1"/>
      <protection locked="0"/>
    </xf>
    <xf numFmtId="49" fontId="8" fillId="2" borderId="5" xfId="0" applyNumberFormat="1" applyFont="1" applyFill="1" applyBorder="1" applyAlignment="1" applyProtection="1">
      <alignment vertical="center" shrinkToFit="1"/>
      <protection locked="0"/>
    </xf>
    <xf numFmtId="0" fontId="0" fillId="2" borderId="51" xfId="0" applyFont="1" applyFill="1" applyBorder="1" applyAlignment="1" applyProtection="1">
      <alignment vertical="center"/>
      <protection locked="0"/>
    </xf>
    <xf numFmtId="0" fontId="0" fillId="2" borderId="52" xfId="0" applyFont="1" applyFill="1" applyBorder="1" applyAlignment="1" applyProtection="1">
      <alignment vertical="center"/>
      <protection locked="0"/>
    </xf>
    <xf numFmtId="0" fontId="0" fillId="2" borderId="53" xfId="0" applyFont="1" applyFill="1" applyBorder="1" applyAlignment="1" applyProtection="1">
      <alignment vertical="center"/>
      <protection locked="0"/>
    </xf>
    <xf numFmtId="0" fontId="0" fillId="2" borderId="32" xfId="0" applyFont="1" applyFill="1" applyBorder="1" applyAlignment="1" applyProtection="1">
      <alignment vertical="center"/>
      <protection locked="0"/>
    </xf>
    <xf numFmtId="0" fontId="0" fillId="2" borderId="54" xfId="0" applyFont="1" applyFill="1" applyBorder="1" applyAlignment="1" applyProtection="1">
      <alignment vertical="center"/>
      <protection locked="0"/>
    </xf>
    <xf numFmtId="1" fontId="8" fillId="0" borderId="7" xfId="0" applyNumberFormat="1" applyFont="1" applyFill="1" applyBorder="1" applyAlignment="1" applyProtection="1">
      <alignment vertical="center"/>
    </xf>
    <xf numFmtId="49" fontId="7" fillId="2" borderId="40" xfId="0" applyNumberFormat="1" applyFont="1" applyFill="1" applyBorder="1" applyAlignment="1" applyProtection="1">
      <alignment horizontal="left" vertical="center" shrinkToFit="1"/>
      <protection locked="0"/>
    </xf>
    <xf numFmtId="49" fontId="7" fillId="2" borderId="41" xfId="0" applyNumberFormat="1" applyFont="1" applyFill="1" applyBorder="1" applyAlignment="1" applyProtection="1">
      <alignment horizontal="left" vertical="center" shrinkToFit="1"/>
      <protection locked="0"/>
    </xf>
    <xf numFmtId="49" fontId="8" fillId="2" borderId="40" xfId="0" applyNumberFormat="1" applyFont="1" applyFill="1" applyBorder="1" applyAlignment="1" applyProtection="1">
      <alignment vertical="center" shrinkToFit="1"/>
      <protection locked="0"/>
    </xf>
    <xf numFmtId="49" fontId="8" fillId="2" borderId="41" xfId="0" applyNumberFormat="1" applyFont="1" applyFill="1" applyBorder="1" applyAlignment="1" applyProtection="1">
      <alignment vertical="center" shrinkToFit="1"/>
      <protection locked="0"/>
    </xf>
    <xf numFmtId="49" fontId="8" fillId="2" borderId="7" xfId="0" applyNumberFormat="1" applyFont="1" applyFill="1" applyBorder="1" applyAlignment="1" applyProtection="1">
      <alignment horizontal="center" vertical="center" shrinkToFit="1"/>
      <protection locked="0"/>
    </xf>
    <xf numFmtId="49" fontId="8" fillId="2" borderId="7" xfId="0" applyNumberFormat="1" applyFont="1" applyFill="1" applyBorder="1" applyAlignment="1" applyProtection="1">
      <alignment vertical="center" shrinkToFit="1"/>
      <protection locked="0"/>
    </xf>
    <xf numFmtId="0" fontId="0" fillId="2" borderId="55" xfId="0" applyFont="1" applyFill="1" applyBorder="1" applyAlignment="1" applyProtection="1">
      <alignment vertical="center"/>
      <protection locked="0"/>
    </xf>
    <xf numFmtId="0" fontId="0" fillId="2" borderId="47" xfId="0" applyFont="1" applyFill="1" applyBorder="1" applyAlignment="1" applyProtection="1">
      <alignment vertical="center"/>
      <protection locked="0"/>
    </xf>
    <xf numFmtId="0" fontId="0" fillId="2" borderId="56" xfId="0" applyFont="1" applyFill="1" applyBorder="1" applyAlignment="1" applyProtection="1">
      <alignment vertical="center"/>
      <protection locked="0"/>
    </xf>
    <xf numFmtId="1" fontId="8" fillId="0" borderId="9" xfId="0" applyNumberFormat="1" applyFont="1" applyFill="1" applyBorder="1" applyAlignment="1" applyProtection="1">
      <alignment vertical="center"/>
    </xf>
    <xf numFmtId="49" fontId="7" fillId="2" borderId="42" xfId="0" applyNumberFormat="1" applyFont="1" applyFill="1" applyBorder="1" applyAlignment="1" applyProtection="1">
      <alignment horizontal="left" vertical="center" shrinkToFit="1"/>
      <protection locked="0"/>
    </xf>
    <xf numFmtId="49" fontId="7" fillId="2" borderId="43" xfId="0" applyNumberFormat="1" applyFont="1" applyFill="1" applyBorder="1" applyAlignment="1" applyProtection="1">
      <alignment horizontal="left" vertical="center" shrinkToFit="1"/>
      <protection locked="0"/>
    </xf>
    <xf numFmtId="49" fontId="8" fillId="2" borderId="42" xfId="0" applyNumberFormat="1" applyFont="1" applyFill="1" applyBorder="1" applyAlignment="1" applyProtection="1">
      <alignment vertical="center" shrinkToFit="1"/>
      <protection locked="0"/>
    </xf>
    <xf numFmtId="49" fontId="8" fillId="2" borderId="43" xfId="0" applyNumberFormat="1" applyFont="1" applyFill="1" applyBorder="1" applyAlignment="1" applyProtection="1">
      <alignment vertical="center" shrinkToFit="1"/>
      <protection locked="0"/>
    </xf>
    <xf numFmtId="49" fontId="8" fillId="2" borderId="9" xfId="0" applyNumberFormat="1" applyFont="1" applyFill="1" applyBorder="1" applyAlignment="1" applyProtection="1">
      <alignment horizontal="center" vertical="center" shrinkToFit="1"/>
      <protection locked="0"/>
    </xf>
    <xf numFmtId="49" fontId="8" fillId="2" borderId="9" xfId="0" applyNumberFormat="1" applyFont="1" applyFill="1" applyBorder="1" applyAlignment="1" applyProtection="1">
      <alignment vertical="center" shrinkToFit="1"/>
      <protection locked="0"/>
    </xf>
    <xf numFmtId="0" fontId="0" fillId="2" borderId="57" xfId="0" applyFont="1" applyFill="1" applyBorder="1" applyAlignment="1" applyProtection="1">
      <alignment vertical="center"/>
      <protection locked="0"/>
    </xf>
    <xf numFmtId="0" fontId="0" fillId="2" borderId="49" xfId="0" applyFont="1" applyFill="1" applyBorder="1" applyAlignment="1" applyProtection="1">
      <alignment vertical="center"/>
      <protection locked="0"/>
    </xf>
    <xf numFmtId="0" fontId="0" fillId="2" borderId="58" xfId="0" applyFont="1" applyFill="1" applyBorder="1" applyAlignment="1" applyProtection="1">
      <alignment vertical="center"/>
      <protection locked="0"/>
    </xf>
    <xf numFmtId="49" fontId="8" fillId="2" borderId="5" xfId="0" applyNumberFormat="1" applyFont="1" applyFill="1" applyBorder="1" applyAlignment="1" applyProtection="1">
      <alignment horizontal="left" vertical="center" shrinkToFit="1"/>
      <protection locked="0"/>
    </xf>
    <xf numFmtId="49" fontId="8" fillId="2" borderId="7" xfId="0" applyNumberFormat="1" applyFont="1" applyFill="1" applyBorder="1" applyAlignment="1" applyProtection="1">
      <alignment horizontal="left" vertical="center" shrinkToFit="1"/>
      <protection locked="0"/>
    </xf>
    <xf numFmtId="49" fontId="8" fillId="2" borderId="9" xfId="0" applyNumberFormat="1" applyFont="1" applyFill="1" applyBorder="1" applyAlignment="1" applyProtection="1">
      <alignment horizontal="left" vertical="center" shrinkToFit="1"/>
      <protection locked="0"/>
    </xf>
    <xf numFmtId="49" fontId="26" fillId="0" borderId="23" xfId="0" applyNumberFormat="1" applyFont="1" applyFill="1" applyBorder="1" applyAlignment="1" applyProtection="1">
      <alignment horizontal="center" vertical="center" shrinkToFit="1"/>
    </xf>
    <xf numFmtId="49" fontId="26" fillId="0" borderId="24" xfId="0" applyNumberFormat="1" applyFont="1" applyFill="1" applyBorder="1" applyAlignment="1" applyProtection="1">
      <alignment horizontal="center" vertical="center" shrinkToFit="1"/>
    </xf>
    <xf numFmtId="49" fontId="26" fillId="0" borderId="25" xfId="0" applyNumberFormat="1" applyFont="1" applyFill="1" applyBorder="1" applyAlignment="1" applyProtection="1">
      <alignment horizontal="center" vertical="center" shrinkToFit="1"/>
    </xf>
    <xf numFmtId="49" fontId="26" fillId="0" borderId="26" xfId="0" applyNumberFormat="1" applyFont="1" applyFill="1" applyBorder="1" applyAlignment="1" applyProtection="1">
      <alignment horizontal="center" vertical="center" shrinkToFit="1"/>
    </xf>
    <xf numFmtId="0" fontId="0" fillId="0" borderId="0" xfId="0" quotePrefix="1" applyBorder="1">
      <alignment vertical="center"/>
    </xf>
    <xf numFmtId="0" fontId="5" fillId="0" borderId="0" xfId="0" quotePrefix="1" applyFont="1" applyBorder="1">
      <alignment vertical="center"/>
    </xf>
    <xf numFmtId="0" fontId="5" fillId="0" borderId="0" xfId="0" applyFont="1" applyBorder="1">
      <alignment vertical="center"/>
    </xf>
    <xf numFmtId="0" fontId="5" fillId="0" borderId="69" xfId="0" applyFont="1" applyBorder="1">
      <alignment vertical="center"/>
    </xf>
    <xf numFmtId="0" fontId="5" fillId="0" borderId="24" xfId="0" applyFont="1" applyBorder="1" applyAlignment="1">
      <alignment horizontal="center" vertical="center"/>
    </xf>
    <xf numFmtId="0" fontId="5" fillId="0" borderId="97" xfId="0" applyFont="1" applyBorder="1" applyAlignment="1">
      <alignment horizontal="center" vertical="center"/>
    </xf>
    <xf numFmtId="0" fontId="5" fillId="0" borderId="93" xfId="0" applyFont="1" applyBorder="1">
      <alignment vertical="center"/>
    </xf>
    <xf numFmtId="0" fontId="5" fillId="0" borderId="98" xfId="0" applyFont="1" applyBorder="1" applyAlignment="1">
      <alignment horizontal="center" vertical="center"/>
    </xf>
    <xf numFmtId="0" fontId="5" fillId="0" borderId="99" xfId="0" applyFont="1" applyBorder="1">
      <alignment vertical="center"/>
    </xf>
    <xf numFmtId="38" fontId="5" fillId="0" borderId="73" xfId="2" applyFont="1" applyBorder="1" applyAlignment="1">
      <alignment horizontal="center" vertical="center"/>
    </xf>
    <xf numFmtId="38" fontId="5" fillId="0" borderId="84" xfId="2" applyFont="1" applyBorder="1" applyAlignment="1">
      <alignment horizontal="center" vertical="center"/>
    </xf>
    <xf numFmtId="0" fontId="5" fillId="0" borderId="0" xfId="0" applyFont="1" applyBorder="1" applyAlignment="1">
      <alignment horizontal="center" vertical="center"/>
    </xf>
    <xf numFmtId="0" fontId="20" fillId="0" borderId="17" xfId="0" applyFont="1" applyBorder="1" applyAlignment="1">
      <alignment horizontal="center" vertical="center" wrapText="1"/>
    </xf>
    <xf numFmtId="0" fontId="20" fillId="0" borderId="17" xfId="0" applyFont="1" applyBorder="1" applyAlignment="1">
      <alignment horizontal="center" vertical="center"/>
    </xf>
    <xf numFmtId="0" fontId="20" fillId="0" borderId="80" xfId="0" applyFont="1" applyBorder="1" applyAlignment="1">
      <alignment horizontal="center" vertical="center"/>
    </xf>
    <xf numFmtId="0" fontId="20" fillId="0" borderId="104" xfId="0" applyFont="1" applyBorder="1" applyAlignment="1">
      <alignment horizontal="center" vertical="center"/>
    </xf>
    <xf numFmtId="0" fontId="56" fillId="0" borderId="103" xfId="0" applyFont="1" applyBorder="1" applyAlignment="1">
      <alignment horizontal="center" vertical="center" wrapText="1"/>
    </xf>
    <xf numFmtId="0" fontId="20" fillId="0" borderId="105" xfId="0" applyFont="1" applyBorder="1" applyAlignment="1">
      <alignment horizontal="center" vertical="center" wrapText="1"/>
    </xf>
    <xf numFmtId="0" fontId="20" fillId="0" borderId="106" xfId="0" applyFont="1" applyBorder="1" applyAlignment="1">
      <alignment horizontal="center" vertical="center" wrapText="1"/>
    </xf>
    <xf numFmtId="0" fontId="56" fillId="0" borderId="107" xfId="0" applyFont="1" applyBorder="1" applyAlignment="1">
      <alignment horizontal="center" vertical="center" wrapText="1"/>
    </xf>
    <xf numFmtId="0" fontId="56" fillId="0" borderId="108" xfId="0" applyFont="1" applyBorder="1" applyAlignment="1">
      <alignment horizontal="center" vertical="center" wrapText="1"/>
    </xf>
    <xf numFmtId="0" fontId="5" fillId="0" borderId="38" xfId="0" applyFont="1" applyBorder="1" applyAlignment="1">
      <alignment horizontal="center" vertical="center"/>
    </xf>
    <xf numFmtId="0" fontId="5" fillId="0" borderId="109" xfId="0" applyFont="1" applyBorder="1" applyAlignment="1">
      <alignment horizontal="center" vertical="center"/>
    </xf>
    <xf numFmtId="0" fontId="5" fillId="0" borderId="110" xfId="0" applyFont="1" applyBorder="1" applyAlignment="1">
      <alignment horizontal="center" vertical="center"/>
    </xf>
    <xf numFmtId="0" fontId="5" fillId="0" borderId="111" xfId="0" applyFont="1" applyBorder="1" applyAlignment="1">
      <alignment horizontal="center" vertical="center"/>
    </xf>
    <xf numFmtId="0" fontId="5" fillId="0" borderId="112" xfId="0" applyFont="1" applyBorder="1" applyAlignment="1">
      <alignment horizontal="center" vertical="center"/>
    </xf>
    <xf numFmtId="0" fontId="5" fillId="0" borderId="113" xfId="0" applyFont="1" applyBorder="1" applyAlignment="1">
      <alignment horizontal="center" vertical="center"/>
    </xf>
    <xf numFmtId="38" fontId="5" fillId="0" borderId="114" xfId="0" applyNumberFormat="1" applyFont="1" applyBorder="1" applyAlignment="1">
      <alignment horizontal="center" vertical="center"/>
    </xf>
    <xf numFmtId="38" fontId="5" fillId="0" borderId="115" xfId="2" applyFont="1" applyBorder="1" applyAlignment="1">
      <alignment horizontal="center" vertical="center"/>
    </xf>
    <xf numFmtId="0" fontId="0" fillId="0" borderId="116" xfId="0" applyBorder="1">
      <alignment vertical="center"/>
    </xf>
    <xf numFmtId="0" fontId="0" fillId="0" borderId="117" xfId="0" applyBorder="1">
      <alignment vertical="center"/>
    </xf>
    <xf numFmtId="0" fontId="0" fillId="0" borderId="118" xfId="0" applyBorder="1">
      <alignment vertical="center"/>
    </xf>
    <xf numFmtId="1" fontId="52" fillId="0" borderId="0" xfId="0" applyNumberFormat="1" applyFont="1" applyFill="1" applyBorder="1" applyAlignment="1" applyProtection="1">
      <alignment horizontal="center" vertical="center"/>
    </xf>
    <xf numFmtId="0" fontId="29" fillId="0" borderId="0" xfId="0" applyFont="1" applyFill="1">
      <alignment vertical="center"/>
    </xf>
    <xf numFmtId="0" fontId="31" fillId="0" borderId="0" xfId="0" applyFont="1" applyFill="1" applyProtection="1">
      <alignment vertical="center"/>
    </xf>
    <xf numFmtId="0" fontId="29" fillId="0" borderId="0" xfId="0" applyFont="1" applyFill="1" applyProtection="1">
      <alignment vertical="center"/>
    </xf>
    <xf numFmtId="0" fontId="29" fillId="0" borderId="69" xfId="0" applyFont="1" applyFill="1" applyBorder="1">
      <alignment vertical="center"/>
    </xf>
    <xf numFmtId="0" fontId="0" fillId="0" borderId="0" xfId="0" applyFont="1" applyFill="1" applyBorder="1" applyProtection="1">
      <alignment vertical="center"/>
    </xf>
    <xf numFmtId="0" fontId="29" fillId="0" borderId="0" xfId="0" applyFont="1" applyFill="1" applyBorder="1" applyProtection="1">
      <alignment vertical="center"/>
    </xf>
    <xf numFmtId="0" fontId="29" fillId="0" borderId="70" xfId="0" applyFont="1" applyFill="1" applyBorder="1" applyProtection="1">
      <alignment vertical="center"/>
    </xf>
    <xf numFmtId="0" fontId="28" fillId="0" borderId="0" xfId="0" quotePrefix="1" applyFont="1" applyFill="1">
      <alignment vertical="center"/>
    </xf>
    <xf numFmtId="0" fontId="28" fillId="0" borderId="0" xfId="0" applyFont="1" applyFill="1">
      <alignment vertical="center"/>
    </xf>
    <xf numFmtId="0" fontId="46" fillId="0" borderId="0" xfId="0" applyFont="1" applyFill="1" applyProtection="1">
      <alignment vertical="center"/>
    </xf>
    <xf numFmtId="0" fontId="34" fillId="0" borderId="0" xfId="0" applyFont="1" applyFill="1" applyProtection="1">
      <alignment vertical="center"/>
    </xf>
    <xf numFmtId="0" fontId="36" fillId="0" borderId="0" xfId="0" applyFont="1" applyFill="1" applyProtection="1">
      <alignment vertical="center"/>
    </xf>
    <xf numFmtId="0" fontId="19" fillId="0" borderId="0" xfId="0" applyFont="1" applyFill="1" applyProtection="1">
      <alignment vertical="center"/>
    </xf>
    <xf numFmtId="0" fontId="37" fillId="0" borderId="0" xfId="0" applyFont="1" applyFill="1" applyProtection="1">
      <alignment vertical="center"/>
    </xf>
    <xf numFmtId="0" fontId="37" fillId="0" borderId="0" xfId="0" applyFont="1" applyFill="1" applyAlignment="1" applyProtection="1">
      <alignment vertical="center" wrapText="1"/>
    </xf>
    <xf numFmtId="0" fontId="19" fillId="0" borderId="0" xfId="0" applyFont="1" applyFill="1" applyAlignment="1" applyProtection="1">
      <alignment vertical="center"/>
    </xf>
    <xf numFmtId="0" fontId="19" fillId="0" borderId="0" xfId="0" applyFont="1" applyFill="1" applyAlignment="1" applyProtection="1">
      <alignment vertical="center" wrapText="1"/>
    </xf>
    <xf numFmtId="0" fontId="39" fillId="0" borderId="0" xfId="0" applyFont="1" applyFill="1" applyAlignment="1" applyProtection="1">
      <alignment vertical="center"/>
    </xf>
    <xf numFmtId="0" fontId="18" fillId="0" borderId="0" xfId="0" applyFont="1" applyFill="1" applyAlignment="1" applyProtection="1">
      <alignment vertical="center" wrapText="1"/>
    </xf>
    <xf numFmtId="0" fontId="39" fillId="0" borderId="0" xfId="0" applyFont="1" applyFill="1" applyBorder="1" applyProtection="1">
      <alignment vertical="center"/>
    </xf>
    <xf numFmtId="0" fontId="19" fillId="0" borderId="0" xfId="0" applyFont="1" applyFill="1" applyAlignment="1">
      <alignment vertical="top"/>
    </xf>
    <xf numFmtId="0" fontId="0" fillId="0" borderId="0" xfId="0" applyFont="1" applyFill="1">
      <alignment vertical="center"/>
    </xf>
    <xf numFmtId="0" fontId="0" fillId="0" borderId="0" xfId="0" applyFont="1" applyFill="1" applyProtection="1">
      <alignment vertical="center"/>
    </xf>
    <xf numFmtId="0" fontId="0" fillId="0" borderId="69" xfId="0" applyFont="1" applyFill="1" applyBorder="1" applyProtection="1">
      <alignment vertical="center"/>
    </xf>
    <xf numFmtId="0" fontId="0" fillId="0" borderId="70" xfId="0" applyFont="1" applyFill="1" applyBorder="1" applyProtection="1">
      <alignment vertical="center"/>
    </xf>
    <xf numFmtId="0" fontId="0" fillId="0" borderId="22" xfId="0" applyFont="1" applyFill="1" applyBorder="1" applyProtection="1">
      <alignment vertical="center"/>
    </xf>
    <xf numFmtId="0" fontId="0" fillId="0" borderId="13" xfId="0" applyFont="1" applyFill="1" applyBorder="1" applyProtection="1">
      <alignment vertical="center"/>
    </xf>
    <xf numFmtId="0" fontId="0" fillId="0" borderId="15" xfId="0" applyFont="1" applyFill="1" applyBorder="1" applyProtection="1">
      <alignment vertical="center"/>
    </xf>
    <xf numFmtId="0" fontId="60" fillId="0" borderId="0" xfId="0" applyFont="1" applyFill="1" applyProtection="1">
      <alignment vertical="center"/>
    </xf>
    <xf numFmtId="0" fontId="0" fillId="0" borderId="0" xfId="0" quotePrefix="1" applyFont="1" applyFill="1">
      <alignment vertical="center"/>
    </xf>
    <xf numFmtId="0" fontId="61" fillId="0" borderId="0" xfId="0" applyFont="1" applyFill="1" applyProtection="1">
      <alignment vertical="center"/>
    </xf>
    <xf numFmtId="0" fontId="19" fillId="0" borderId="0" xfId="0" applyFont="1" applyFill="1" applyAlignment="1" applyProtection="1">
      <alignment horizontal="right" vertical="center"/>
    </xf>
    <xf numFmtId="0" fontId="19" fillId="0" borderId="0" xfId="0" applyFont="1" applyFill="1" applyAlignment="1" applyProtection="1">
      <alignment horizontal="right" vertical="top"/>
    </xf>
    <xf numFmtId="0" fontId="19" fillId="0" borderId="0" xfId="0" applyFont="1" applyFill="1" applyBorder="1" applyAlignment="1" applyProtection="1">
      <alignment horizontal="right" vertical="top"/>
    </xf>
    <xf numFmtId="0" fontId="59" fillId="0" borderId="59" xfId="0" applyFont="1" applyFill="1" applyBorder="1" applyProtection="1">
      <alignment vertical="center"/>
    </xf>
    <xf numFmtId="0" fontId="19" fillId="0" borderId="36" xfId="0" applyFont="1" applyFill="1" applyBorder="1" applyProtection="1">
      <alignment vertical="center"/>
    </xf>
    <xf numFmtId="0" fontId="19" fillId="0" borderId="60" xfId="0" applyFont="1" applyFill="1" applyBorder="1" applyProtection="1">
      <alignment vertical="center"/>
    </xf>
    <xf numFmtId="0" fontId="62" fillId="0" borderId="0" xfId="0" applyFont="1" applyFill="1" applyBorder="1" applyProtection="1">
      <alignment vertical="center"/>
    </xf>
    <xf numFmtId="0" fontId="19" fillId="0" borderId="64" xfId="0" applyFont="1" applyFill="1" applyBorder="1" applyProtection="1">
      <alignment vertical="center"/>
    </xf>
    <xf numFmtId="0" fontId="19" fillId="0" borderId="0" xfId="0" applyFont="1" applyFill="1" applyBorder="1" applyProtection="1">
      <alignment vertical="center"/>
    </xf>
    <xf numFmtId="0" fontId="19" fillId="0" borderId="62" xfId="0" applyFont="1" applyFill="1" applyBorder="1" applyProtection="1">
      <alignment vertical="center"/>
    </xf>
    <xf numFmtId="0" fontId="19" fillId="0" borderId="0" xfId="0" applyFont="1" applyFill="1" applyBorder="1" applyAlignment="1" applyProtection="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pplyProtection="1">
      <alignment horizontal="left" vertical="center"/>
    </xf>
    <xf numFmtId="0" fontId="19" fillId="0" borderId="64" xfId="0" applyFont="1" applyFill="1" applyBorder="1" applyAlignment="1" applyProtection="1">
      <alignment horizontal="right" vertical="center"/>
    </xf>
    <xf numFmtId="0" fontId="19" fillId="0" borderId="0" xfId="0" applyFont="1" applyFill="1" applyBorder="1" applyAlignment="1" applyProtection="1">
      <alignment horizontal="right" vertical="center" shrinkToFit="1"/>
    </xf>
    <xf numFmtId="0" fontId="19" fillId="0" borderId="0" xfId="0" quotePrefix="1" applyFont="1" applyFill="1" applyBorder="1">
      <alignment vertical="center"/>
    </xf>
    <xf numFmtId="49" fontId="19" fillId="0" borderId="0" xfId="0" quotePrefix="1" applyNumberFormat="1" applyFont="1" applyFill="1" applyBorder="1" applyAlignment="1" applyProtection="1">
      <alignment horizontal="left" vertical="center"/>
    </xf>
    <xf numFmtId="0" fontId="19" fillId="0" borderId="0" xfId="0" applyFont="1" applyFill="1" applyBorder="1" applyAlignment="1" applyProtection="1">
      <alignment vertical="center" shrinkToFit="1"/>
    </xf>
    <xf numFmtId="0" fontId="19" fillId="0" borderId="0" xfId="0" quotePrefix="1" applyFont="1" applyFill="1" applyBorder="1" applyProtection="1">
      <alignment vertical="center"/>
    </xf>
    <xf numFmtId="0" fontId="19" fillId="0" borderId="64" xfId="0" applyFont="1" applyFill="1" applyBorder="1">
      <alignment vertical="center"/>
    </xf>
    <xf numFmtId="0" fontId="19" fillId="0" borderId="0" xfId="0" applyFont="1" applyFill="1" applyBorder="1" applyAlignment="1" applyProtection="1">
      <alignment horizontal="right" vertical="center"/>
    </xf>
    <xf numFmtId="49" fontId="19" fillId="0" borderId="0" xfId="0" applyNumberFormat="1" applyFont="1" applyFill="1" applyBorder="1" applyProtection="1">
      <alignment vertical="center"/>
    </xf>
    <xf numFmtId="0" fontId="19" fillId="0" borderId="61" xfId="0" applyFont="1" applyFill="1" applyBorder="1" applyProtection="1">
      <alignment vertical="center"/>
    </xf>
    <xf numFmtId="0" fontId="19" fillId="0" borderId="18" xfId="0" applyFont="1" applyFill="1" applyBorder="1" applyAlignment="1" applyProtection="1">
      <alignment horizontal="right" vertical="center"/>
    </xf>
    <xf numFmtId="0" fontId="19" fillId="0" borderId="18" xfId="0" applyFont="1" applyFill="1" applyBorder="1" applyProtection="1">
      <alignment vertical="center"/>
    </xf>
    <xf numFmtId="0" fontId="19" fillId="0" borderId="18" xfId="0" quotePrefix="1" applyFont="1" applyFill="1" applyBorder="1" applyProtection="1">
      <alignment vertical="center"/>
    </xf>
    <xf numFmtId="0" fontId="19" fillId="0" borderId="18" xfId="0" quotePrefix="1" applyFont="1" applyFill="1" applyBorder="1">
      <alignment vertical="center"/>
    </xf>
    <xf numFmtId="49" fontId="19" fillId="0" borderId="18" xfId="0" quotePrefix="1" applyNumberFormat="1" applyFont="1" applyFill="1" applyBorder="1" applyProtection="1">
      <alignment vertical="center"/>
    </xf>
    <xf numFmtId="0" fontId="19" fillId="0" borderId="63" xfId="0" applyFont="1" applyFill="1" applyBorder="1" applyProtection="1">
      <alignment vertical="center"/>
    </xf>
    <xf numFmtId="0" fontId="19" fillId="0" borderId="0" xfId="0" applyFont="1" applyFill="1" applyAlignment="1">
      <alignment vertical="top" wrapText="1"/>
    </xf>
    <xf numFmtId="0" fontId="0" fillId="0" borderId="0" xfId="0" quotePrefix="1" applyFont="1">
      <alignment vertical="center"/>
    </xf>
    <xf numFmtId="0" fontId="63" fillId="0" borderId="0" xfId="0" quotePrefix="1" applyFont="1">
      <alignment vertical="center"/>
    </xf>
    <xf numFmtId="0" fontId="63" fillId="0" borderId="0" xfId="0" quotePrefix="1" applyFont="1" applyFill="1">
      <alignment vertical="center"/>
    </xf>
    <xf numFmtId="0" fontId="14" fillId="0" borderId="0" xfId="0" applyFont="1" applyAlignment="1" applyProtection="1">
      <alignment horizontal="center" vertical="center" shrinkToFit="1"/>
    </xf>
    <xf numFmtId="0" fontId="30" fillId="0" borderId="0" xfId="0" applyFont="1" applyAlignment="1" applyProtection="1">
      <alignment horizontal="center" vertical="center" shrinkToFit="1"/>
    </xf>
    <xf numFmtId="0" fontId="46" fillId="0" borderId="0" xfId="1" quotePrefix="1" applyFont="1" applyFill="1" applyBorder="1" applyAlignment="1" applyProtection="1">
      <alignment horizontal="center" vertical="center"/>
    </xf>
    <xf numFmtId="0" fontId="19" fillId="0" borderId="0" xfId="0" applyFont="1" applyFill="1" applyAlignment="1" applyProtection="1">
      <alignment vertical="top" wrapText="1"/>
    </xf>
    <xf numFmtId="0" fontId="19" fillId="0" borderId="0" xfId="0" applyFont="1" applyFill="1" applyAlignment="1">
      <alignment vertical="top" wrapText="1"/>
    </xf>
    <xf numFmtId="0" fontId="19" fillId="0" borderId="0" xfId="0" applyFont="1" applyFill="1" applyBorder="1" applyAlignment="1" applyProtection="1">
      <alignment vertical="top" wrapText="1"/>
    </xf>
    <xf numFmtId="0" fontId="59" fillId="0" borderId="0" xfId="0" applyFont="1" applyFill="1" applyAlignment="1" applyProtection="1">
      <alignment horizontal="left" vertical="top" wrapText="1"/>
    </xf>
    <xf numFmtId="0" fontId="42" fillId="0" borderId="33" xfId="1" quotePrefix="1" applyFont="1" applyBorder="1" applyAlignment="1" applyProtection="1">
      <alignment horizontal="center" vertical="center"/>
    </xf>
    <xf numFmtId="0" fontId="42" fillId="0" borderId="0" xfId="1" quotePrefix="1" applyFont="1" applyBorder="1" applyAlignment="1" applyProtection="1">
      <alignment horizontal="center" vertical="center"/>
    </xf>
    <xf numFmtId="0" fontId="42" fillId="0" borderId="66" xfId="1" quotePrefix="1" applyFont="1" applyBorder="1" applyAlignment="1" applyProtection="1">
      <alignment horizontal="center" vertical="center"/>
    </xf>
    <xf numFmtId="0" fontId="42" fillId="0" borderId="34" xfId="1" quotePrefix="1" applyFont="1" applyBorder="1" applyAlignment="1" applyProtection="1">
      <alignment horizontal="center" vertical="center"/>
    </xf>
    <xf numFmtId="0" fontId="42" fillId="0" borderId="35" xfId="1" quotePrefix="1" applyFont="1" applyBorder="1" applyAlignment="1" applyProtection="1">
      <alignment horizontal="center" vertical="center"/>
    </xf>
    <xf numFmtId="0" fontId="42" fillId="0" borderId="74" xfId="1" quotePrefix="1" applyFont="1" applyBorder="1" applyAlignment="1" applyProtection="1">
      <alignment horizontal="center" vertical="center"/>
    </xf>
    <xf numFmtId="38" fontId="5" fillId="0" borderId="88" xfId="0" applyNumberFormat="1" applyFont="1" applyBorder="1" applyAlignment="1">
      <alignment horizontal="center" vertical="center"/>
    </xf>
    <xf numFmtId="38" fontId="5" fillId="0" borderId="27" xfId="0" applyNumberFormat="1" applyFont="1" applyBorder="1" applyAlignment="1">
      <alignment horizontal="center" vertical="center"/>
    </xf>
    <xf numFmtId="38" fontId="5" fillId="0" borderId="75" xfId="0" applyNumberFormat="1" applyFont="1" applyBorder="1" applyAlignment="1">
      <alignment horizontal="center" vertical="center"/>
    </xf>
    <xf numFmtId="0" fontId="25" fillId="0" borderId="0" xfId="0" applyFont="1" applyBorder="1" applyAlignment="1">
      <alignment horizontal="center" vertical="center"/>
    </xf>
    <xf numFmtId="0" fontId="57" fillId="2" borderId="78" xfId="0" applyFont="1" applyFill="1" applyBorder="1" applyAlignment="1" applyProtection="1">
      <alignment vertical="center"/>
      <protection locked="0"/>
    </xf>
    <xf numFmtId="0" fontId="57" fillId="2" borderId="77" xfId="0" applyFont="1" applyFill="1" applyBorder="1" applyAlignment="1" applyProtection="1">
      <alignment vertical="center"/>
      <protection locked="0"/>
    </xf>
    <xf numFmtId="0" fontId="58" fillId="2" borderId="78" xfId="1" applyFont="1" applyFill="1" applyBorder="1" applyAlignment="1" applyProtection="1">
      <alignment vertical="center"/>
      <protection locked="0"/>
    </xf>
    <xf numFmtId="0" fontId="57" fillId="2" borderId="35" xfId="0" applyFont="1" applyFill="1" applyBorder="1" applyAlignment="1" applyProtection="1">
      <alignment horizontal="center"/>
      <protection locked="0"/>
    </xf>
    <xf numFmtId="0" fontId="21" fillId="0" borderId="35" xfId="0" applyFont="1" applyFill="1" applyBorder="1" applyAlignment="1">
      <alignment horizontal="center" vertical="center"/>
    </xf>
    <xf numFmtId="0" fontId="15" fillId="2" borderId="19" xfId="0" applyFont="1" applyFill="1" applyBorder="1" applyAlignment="1" applyProtection="1">
      <alignment horizontal="center" vertical="center"/>
      <protection locked="0"/>
    </xf>
    <xf numFmtId="0" fontId="15" fillId="2" borderId="27" xfId="0" applyFont="1" applyFill="1" applyBorder="1" applyAlignment="1" applyProtection="1">
      <alignment horizontal="center" vertical="center"/>
      <protection locked="0"/>
    </xf>
    <xf numFmtId="0" fontId="15" fillId="2" borderId="75" xfId="0" applyFont="1" applyFill="1" applyBorder="1" applyAlignment="1" applyProtection="1">
      <alignment horizontal="center" vertical="center"/>
      <protection locked="0"/>
    </xf>
    <xf numFmtId="0" fontId="5" fillId="0" borderId="5" xfId="0" applyFont="1" applyBorder="1" applyAlignment="1">
      <alignment horizontal="center" vertical="center"/>
    </xf>
    <xf numFmtId="0" fontId="5" fillId="0" borderId="53" xfId="0" applyFont="1" applyBorder="1" applyAlignment="1">
      <alignment horizontal="center" vertical="center"/>
    </xf>
    <xf numFmtId="0" fontId="5" fillId="0" borderId="7" xfId="0" applyFont="1" applyBorder="1" applyAlignment="1">
      <alignment horizontal="center" vertical="center"/>
    </xf>
    <xf numFmtId="0" fontId="5" fillId="0" borderId="55"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69" xfId="0" applyFont="1" applyBorder="1" applyAlignment="1">
      <alignment horizontal="center" vertical="center"/>
    </xf>
    <xf numFmtId="0" fontId="5" fillId="0" borderId="66" xfId="0" applyFont="1" applyBorder="1" applyAlignment="1">
      <alignment horizontal="center" vertical="center"/>
    </xf>
    <xf numFmtId="0" fontId="5" fillId="0" borderId="67" xfId="0" applyFont="1" applyBorder="1" applyAlignment="1">
      <alignment horizontal="center" vertical="center"/>
    </xf>
    <xf numFmtId="0" fontId="5" fillId="0" borderId="68" xfId="0" applyFont="1" applyBorder="1" applyAlignment="1">
      <alignment horizontal="center" vertical="center"/>
    </xf>
    <xf numFmtId="0" fontId="5" fillId="0" borderId="94"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2" xfId="0" applyFont="1" applyBorder="1" applyAlignment="1">
      <alignment horizontal="center" vertical="center"/>
    </xf>
    <xf numFmtId="1" fontId="8" fillId="0" borderId="17" xfId="0" applyNumberFormat="1" applyFont="1" applyFill="1" applyBorder="1" applyAlignment="1" applyProtection="1">
      <alignment horizontal="center" vertical="center"/>
    </xf>
    <xf numFmtId="1" fontId="8" fillId="0" borderId="90" xfId="0" applyNumberFormat="1" applyFont="1" applyFill="1" applyBorder="1" applyAlignment="1" applyProtection="1">
      <alignment horizontal="center" vertical="center"/>
    </xf>
    <xf numFmtId="0" fontId="8" fillId="0" borderId="17" xfId="0" applyNumberFormat="1" applyFont="1" applyFill="1" applyBorder="1" applyAlignment="1" applyProtection="1">
      <alignment horizontal="center" vertical="center"/>
    </xf>
    <xf numFmtId="0" fontId="8" fillId="0" borderId="90" xfId="0" applyNumberFormat="1" applyFont="1" applyFill="1" applyBorder="1" applyAlignment="1" applyProtection="1">
      <alignment horizontal="center" vertical="center"/>
    </xf>
    <xf numFmtId="1" fontId="26" fillId="0" borderId="17" xfId="0" applyNumberFormat="1" applyFont="1" applyFill="1" applyBorder="1" applyAlignment="1" applyProtection="1">
      <alignment horizontal="center" vertical="center"/>
    </xf>
    <xf numFmtId="1" fontId="26" fillId="0" borderId="90" xfId="0" applyNumberFormat="1" applyFont="1" applyFill="1" applyBorder="1" applyAlignment="1" applyProtection="1">
      <alignment horizontal="center" vertical="center"/>
    </xf>
    <xf numFmtId="0" fontId="15" fillId="0" borderId="19" xfId="0" applyFont="1" applyFill="1" applyBorder="1" applyAlignment="1">
      <alignment horizontal="center" vertical="center"/>
    </xf>
    <xf numFmtId="0" fontId="15" fillId="0" borderId="75" xfId="0" applyFont="1" applyFill="1" applyBorder="1" applyAlignment="1">
      <alignment horizontal="center" vertical="center"/>
    </xf>
    <xf numFmtId="1" fontId="24" fillId="0" borderId="17" xfId="0" applyNumberFormat="1" applyFont="1" applyFill="1" applyBorder="1" applyAlignment="1" applyProtection="1">
      <alignment horizontal="center" vertical="center" wrapText="1"/>
    </xf>
    <xf numFmtId="1" fontId="24" fillId="0" borderId="90" xfId="0" applyNumberFormat="1" applyFont="1" applyFill="1" applyBorder="1" applyAlignment="1" applyProtection="1">
      <alignment horizontal="center" vertical="center" wrapText="1"/>
    </xf>
    <xf numFmtId="0" fontId="9" fillId="0" borderId="14" xfId="0" applyFont="1" applyBorder="1" applyAlignment="1">
      <alignment vertical="center"/>
    </xf>
    <xf numFmtId="0" fontId="5" fillId="0" borderId="14" xfId="0" applyFont="1" applyBorder="1" applyAlignment="1">
      <alignment vertical="center"/>
    </xf>
    <xf numFmtId="1" fontId="8" fillId="0" borderId="82" xfId="0" applyNumberFormat="1" applyFont="1" applyFill="1" applyBorder="1" applyAlignment="1" applyProtection="1">
      <alignment horizontal="center" vertical="center"/>
    </xf>
    <xf numFmtId="1" fontId="8" fillId="0" borderId="94" xfId="0" applyNumberFormat="1" applyFont="1" applyFill="1" applyBorder="1" applyAlignment="1" applyProtection="1">
      <alignment horizontal="center" vertical="center"/>
    </xf>
    <xf numFmtId="1" fontId="8" fillId="0" borderId="95" xfId="0" applyNumberFormat="1" applyFont="1" applyFill="1" applyBorder="1" applyAlignment="1" applyProtection="1">
      <alignment horizontal="center" vertical="center"/>
    </xf>
    <xf numFmtId="1" fontId="8" fillId="0" borderId="96" xfId="0" applyNumberFormat="1" applyFont="1" applyFill="1" applyBorder="1" applyAlignment="1" applyProtection="1">
      <alignment horizontal="center" vertical="center"/>
    </xf>
    <xf numFmtId="0" fontId="23" fillId="2" borderId="79" xfId="0" applyFont="1" applyFill="1" applyBorder="1" applyAlignment="1" applyProtection="1">
      <alignment horizontal="center" vertical="center"/>
      <protection locked="0"/>
    </xf>
    <xf numFmtId="49" fontId="43" fillId="0" borderId="67" xfId="0" applyNumberFormat="1" applyFont="1" applyFill="1" applyBorder="1" applyAlignment="1" applyProtection="1">
      <alignment horizontal="center" wrapText="1"/>
    </xf>
    <xf numFmtId="49" fontId="4" fillId="0" borderId="21" xfId="0" applyNumberFormat="1" applyFont="1" applyFill="1" applyBorder="1" applyAlignment="1" applyProtection="1">
      <alignment horizontal="center"/>
    </xf>
    <xf numFmtId="1" fontId="8" fillId="0" borderId="80" xfId="0" applyNumberFormat="1" applyFont="1" applyFill="1" applyBorder="1" applyAlignment="1" applyProtection="1">
      <alignment vertical="center" textRotation="255"/>
    </xf>
    <xf numFmtId="1" fontId="8" fillId="0" borderId="91" xfId="0" applyNumberFormat="1" applyFont="1" applyFill="1" applyBorder="1" applyAlignment="1" applyProtection="1">
      <alignment vertical="center" textRotation="255"/>
    </xf>
    <xf numFmtId="1" fontId="26" fillId="0" borderId="14" xfId="0" applyNumberFormat="1" applyFont="1" applyFill="1" applyBorder="1" applyAlignment="1" applyProtection="1">
      <alignment horizontal="center" vertical="center"/>
    </xf>
    <xf numFmtId="49" fontId="4" fillId="0" borderId="68" xfId="0" applyNumberFormat="1" applyFont="1" applyFill="1" applyBorder="1" applyAlignment="1" applyProtection="1">
      <alignment horizontal="center" wrapText="1"/>
    </xf>
    <xf numFmtId="49" fontId="4" fillId="0" borderId="21" xfId="0" applyNumberFormat="1" applyFont="1" applyFill="1" applyBorder="1" applyAlignment="1" applyProtection="1">
      <alignment horizontal="center" wrapText="1"/>
    </xf>
    <xf numFmtId="49" fontId="43" fillId="0" borderId="68" xfId="0" applyNumberFormat="1" applyFont="1" applyFill="1" applyBorder="1" applyAlignment="1" applyProtection="1">
      <alignment horizontal="center" wrapText="1"/>
    </xf>
    <xf numFmtId="49" fontId="43" fillId="0" borderId="21" xfId="0" applyNumberFormat="1" applyFont="1" applyFill="1" applyBorder="1" applyAlignment="1" applyProtection="1">
      <alignment horizontal="center" wrapText="1"/>
    </xf>
    <xf numFmtId="49" fontId="45" fillId="0" borderId="93" xfId="0" applyNumberFormat="1" applyFont="1" applyFill="1" applyBorder="1" applyAlignment="1" applyProtection="1">
      <alignment horizontal="center" vertical="center" wrapText="1"/>
    </xf>
    <xf numFmtId="49" fontId="45" fillId="0" borderId="35" xfId="0" applyNumberFormat="1" applyFont="1" applyFill="1" applyBorder="1" applyAlignment="1" applyProtection="1">
      <alignment horizontal="center" vertical="center" wrapText="1"/>
    </xf>
    <xf numFmtId="49" fontId="45" fillId="0" borderId="92" xfId="0" applyNumberFormat="1" applyFont="1" applyFill="1" applyBorder="1" applyAlignment="1" applyProtection="1">
      <alignment horizontal="center" vertical="center" wrapText="1"/>
    </xf>
    <xf numFmtId="49" fontId="44" fillId="0" borderId="93" xfId="0" applyNumberFormat="1" applyFont="1" applyFill="1" applyBorder="1" applyAlignment="1" applyProtection="1">
      <alignment horizontal="center" vertical="center" wrapText="1"/>
    </xf>
    <xf numFmtId="49" fontId="44" fillId="0" borderId="92" xfId="0" applyNumberFormat="1" applyFont="1" applyFill="1" applyBorder="1" applyAlignment="1" applyProtection="1">
      <alignment horizontal="center" vertical="center" wrapText="1"/>
    </xf>
    <xf numFmtId="49" fontId="43" fillId="0" borderId="67" xfId="0" applyNumberFormat="1" applyFont="1" applyFill="1" applyBorder="1" applyAlignment="1" applyProtection="1">
      <alignment horizontal="center" vertical="center"/>
    </xf>
    <xf numFmtId="49" fontId="43" fillId="0" borderId="68" xfId="0" applyNumberFormat="1" applyFont="1" applyFill="1" applyBorder="1" applyAlignment="1" applyProtection="1">
      <alignment horizontal="center" vertical="center"/>
    </xf>
    <xf numFmtId="49" fontId="43" fillId="0" borderId="93" xfId="0" applyNumberFormat="1" applyFont="1" applyFill="1" applyBorder="1" applyAlignment="1" applyProtection="1">
      <alignment horizontal="center" vertical="center"/>
    </xf>
    <xf numFmtId="49" fontId="43" fillId="0" borderId="35" xfId="0" applyNumberFormat="1" applyFont="1" applyFill="1" applyBorder="1" applyAlignment="1" applyProtection="1">
      <alignment horizontal="center" vertical="center"/>
    </xf>
    <xf numFmtId="0" fontId="0" fillId="0" borderId="0" xfId="0" applyAlignment="1">
      <alignment horizontal="center" vertical="center"/>
    </xf>
    <xf numFmtId="1" fontId="6" fillId="0" borderId="0" xfId="0" applyNumberFormat="1" applyFont="1" applyFill="1" applyBorder="1" applyAlignment="1" applyProtection="1">
      <alignment horizontal="center"/>
    </xf>
    <xf numFmtId="1" fontId="8" fillId="0" borderId="3" xfId="0" applyNumberFormat="1" applyFont="1" applyFill="1" applyBorder="1" applyAlignment="1" applyProtection="1">
      <alignment horizontal="center" vertical="center"/>
    </xf>
    <xf numFmtId="1" fontId="8" fillId="0" borderId="89" xfId="0" applyNumberFormat="1" applyFont="1" applyFill="1" applyBorder="1" applyAlignment="1" applyProtection="1">
      <alignment horizontal="center" vertical="center"/>
    </xf>
    <xf numFmtId="1" fontId="8" fillId="0" borderId="10" xfId="0" applyNumberFormat="1" applyFont="1" applyFill="1" applyBorder="1" applyAlignment="1" applyProtection="1">
      <alignment horizontal="center" vertical="center"/>
    </xf>
    <xf numFmtId="0" fontId="0" fillId="0" borderId="19" xfId="0" applyBorder="1" applyAlignment="1">
      <alignment horizontal="center" vertical="center"/>
    </xf>
  </cellXfs>
  <cellStyles count="3">
    <cellStyle name="ハイパーリンク" xfId="1" builtinId="8"/>
    <cellStyle name="桁区切り" xfId="2" builtinId="6"/>
    <cellStyle name="標準" xfId="0" builtinId="0"/>
  </cellStyles>
  <dxfs count="2">
    <dxf>
      <fill>
        <patternFill>
          <bgColor rgb="FFFFC000"/>
        </patternFill>
      </fill>
    </dxf>
    <dxf>
      <fill>
        <patternFill>
          <bgColor rgb="FFFFC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19050</xdr:colOff>
      <xdr:row>4</xdr:row>
      <xdr:rowOff>9525</xdr:rowOff>
    </xdr:from>
    <xdr:to>
      <xdr:col>3</xdr:col>
      <xdr:colOff>261938</xdr:colOff>
      <xdr:row>7</xdr:row>
      <xdr:rowOff>19050</xdr:rowOff>
    </xdr:to>
    <xdr:sp macro="" textlink="">
      <xdr:nvSpPr>
        <xdr:cNvPr id="7169" name="AutoShape 1">
          <a:extLst>
            <a:ext uri="{FF2B5EF4-FFF2-40B4-BE49-F238E27FC236}">
              <a16:creationId xmlns:a16="http://schemas.microsoft.com/office/drawing/2014/main" xmlns="" id="{00000000-0008-0000-0000-0000011C0000}"/>
            </a:ext>
          </a:extLst>
        </xdr:cNvPr>
        <xdr:cNvSpPr>
          <a:spLocks noChangeArrowheads="1"/>
        </xdr:cNvSpPr>
      </xdr:nvSpPr>
      <xdr:spPr bwMode="auto">
        <a:xfrm>
          <a:off x="533400" y="98107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個人申込書</a:t>
          </a:r>
        </a:p>
      </xdr:txBody>
    </xdr:sp>
    <xdr:clientData/>
  </xdr:twoCellAnchor>
  <xdr:twoCellAnchor>
    <xdr:from>
      <xdr:col>5</xdr:col>
      <xdr:colOff>52387</xdr:colOff>
      <xdr:row>3</xdr:row>
      <xdr:rowOff>171450</xdr:rowOff>
    </xdr:from>
    <xdr:to>
      <xdr:col>6</xdr:col>
      <xdr:colOff>114300</xdr:colOff>
      <xdr:row>7</xdr:row>
      <xdr:rowOff>0</xdr:rowOff>
    </xdr:to>
    <xdr:sp macro="" textlink="">
      <xdr:nvSpPr>
        <xdr:cNvPr id="7171" name="AutoShape 3">
          <a:extLst>
            <a:ext uri="{FF2B5EF4-FFF2-40B4-BE49-F238E27FC236}">
              <a16:creationId xmlns:a16="http://schemas.microsoft.com/office/drawing/2014/main" xmlns="" id="{00000000-0008-0000-0000-0000031C0000}"/>
            </a:ext>
          </a:extLst>
        </xdr:cNvPr>
        <xdr:cNvSpPr>
          <a:spLocks noChangeArrowheads="1"/>
        </xdr:cNvSpPr>
      </xdr:nvSpPr>
      <xdr:spPr bwMode="auto">
        <a:xfrm>
          <a:off x="2133600" y="96202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個人申込書</a:t>
          </a:r>
        </a:p>
      </xdr:txBody>
    </xdr:sp>
    <xdr:clientData/>
  </xdr:twoCellAnchor>
  <xdr:twoCellAnchor>
    <xdr:from>
      <xdr:col>1</xdr:col>
      <xdr:colOff>214313</xdr:colOff>
      <xdr:row>7</xdr:row>
      <xdr:rowOff>85725</xdr:rowOff>
    </xdr:from>
    <xdr:to>
      <xdr:col>1</xdr:col>
      <xdr:colOff>214313</xdr:colOff>
      <xdr:row>8</xdr:row>
      <xdr:rowOff>0</xdr:rowOff>
    </xdr:to>
    <xdr:sp macro="" textlink="">
      <xdr:nvSpPr>
        <xdr:cNvPr id="7563" name="Line 4">
          <a:extLst>
            <a:ext uri="{FF2B5EF4-FFF2-40B4-BE49-F238E27FC236}">
              <a16:creationId xmlns:a16="http://schemas.microsoft.com/office/drawing/2014/main" xmlns="" id="{00000000-0008-0000-0000-00008B1D0000}"/>
            </a:ext>
          </a:extLst>
        </xdr:cNvPr>
        <xdr:cNvSpPr>
          <a:spLocks noChangeShapeType="1"/>
        </xdr:cNvSpPr>
      </xdr:nvSpPr>
      <xdr:spPr bwMode="auto">
        <a:xfrm>
          <a:off x="471488" y="1571625"/>
          <a:ext cx="0" cy="95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0</xdr:rowOff>
    </xdr:from>
    <xdr:to>
      <xdr:col>6</xdr:col>
      <xdr:colOff>809625</xdr:colOff>
      <xdr:row>8</xdr:row>
      <xdr:rowOff>0</xdr:rowOff>
    </xdr:to>
    <xdr:sp macro="" textlink="">
      <xdr:nvSpPr>
        <xdr:cNvPr id="7564" name="Line 5">
          <a:extLst>
            <a:ext uri="{FF2B5EF4-FFF2-40B4-BE49-F238E27FC236}">
              <a16:creationId xmlns:a16="http://schemas.microsoft.com/office/drawing/2014/main" xmlns="" id="{00000000-0008-0000-0000-00008C1D0000}"/>
            </a:ext>
          </a:extLst>
        </xdr:cNvPr>
        <xdr:cNvSpPr>
          <a:spLocks noChangeShapeType="1"/>
        </xdr:cNvSpPr>
      </xdr:nvSpPr>
      <xdr:spPr bwMode="auto">
        <a:xfrm>
          <a:off x="481013" y="1666875"/>
          <a:ext cx="270033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7</xdr:row>
      <xdr:rowOff>95250</xdr:rowOff>
    </xdr:from>
    <xdr:to>
      <xdr:col>7</xdr:col>
      <xdr:colOff>9525</xdr:colOff>
      <xdr:row>8</xdr:row>
      <xdr:rowOff>0</xdr:rowOff>
    </xdr:to>
    <xdr:sp macro="" textlink="">
      <xdr:nvSpPr>
        <xdr:cNvPr id="7565" name="Line 6">
          <a:extLst>
            <a:ext uri="{FF2B5EF4-FFF2-40B4-BE49-F238E27FC236}">
              <a16:creationId xmlns:a16="http://schemas.microsoft.com/office/drawing/2014/main" xmlns="" id="{00000000-0008-0000-0000-00008D1D0000}"/>
            </a:ext>
          </a:extLst>
        </xdr:cNvPr>
        <xdr:cNvSpPr>
          <a:spLocks noChangeShapeType="1"/>
        </xdr:cNvSpPr>
      </xdr:nvSpPr>
      <xdr:spPr bwMode="auto">
        <a:xfrm>
          <a:off x="3200400" y="1581150"/>
          <a:ext cx="0" cy="85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552450</xdr:colOff>
      <xdr:row>8</xdr:row>
      <xdr:rowOff>57150</xdr:rowOff>
    </xdr:from>
    <xdr:to>
      <xdr:col>5</xdr:col>
      <xdr:colOff>90488</xdr:colOff>
      <xdr:row>9</xdr:row>
      <xdr:rowOff>66675</xdr:rowOff>
    </xdr:to>
    <xdr:sp macro="" textlink="">
      <xdr:nvSpPr>
        <xdr:cNvPr id="7566" name="AutoShape 7">
          <a:extLst>
            <a:ext uri="{FF2B5EF4-FFF2-40B4-BE49-F238E27FC236}">
              <a16:creationId xmlns:a16="http://schemas.microsoft.com/office/drawing/2014/main" xmlns="" id="{00000000-0008-0000-0000-00008E1D0000}"/>
            </a:ext>
          </a:extLst>
        </xdr:cNvPr>
        <xdr:cNvSpPr>
          <a:spLocks noChangeArrowheads="1"/>
        </xdr:cNvSpPr>
      </xdr:nvSpPr>
      <xdr:spPr bwMode="auto">
        <a:xfrm>
          <a:off x="1666875" y="1724025"/>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6</xdr:col>
      <xdr:colOff>295275</xdr:colOff>
      <xdr:row>4</xdr:row>
      <xdr:rowOff>0</xdr:rowOff>
    </xdr:from>
    <xdr:to>
      <xdr:col>6</xdr:col>
      <xdr:colOff>781050</xdr:colOff>
      <xdr:row>7</xdr:row>
      <xdr:rowOff>9525</xdr:rowOff>
    </xdr:to>
    <xdr:sp macro="" textlink="">
      <xdr:nvSpPr>
        <xdr:cNvPr id="7176" name="AutoShape 8">
          <a:extLst>
            <a:ext uri="{FF2B5EF4-FFF2-40B4-BE49-F238E27FC236}">
              <a16:creationId xmlns:a16="http://schemas.microsoft.com/office/drawing/2014/main" xmlns="" id="{00000000-0008-0000-0000-0000081C0000}"/>
            </a:ext>
          </a:extLst>
        </xdr:cNvPr>
        <xdr:cNvSpPr>
          <a:spLocks noChangeArrowheads="1"/>
        </xdr:cNvSpPr>
      </xdr:nvSpPr>
      <xdr:spPr bwMode="auto">
        <a:xfrm>
          <a:off x="2847975" y="971550"/>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リレー申込書</a:t>
          </a:r>
        </a:p>
      </xdr:txBody>
    </xdr:sp>
    <xdr:clientData/>
  </xdr:twoCellAnchor>
  <xdr:twoCellAnchor>
    <xdr:from>
      <xdr:col>2</xdr:col>
      <xdr:colOff>71437</xdr:colOff>
      <xdr:row>17</xdr:row>
      <xdr:rowOff>19050</xdr:rowOff>
    </xdr:from>
    <xdr:to>
      <xdr:col>4</xdr:col>
      <xdr:colOff>171450</xdr:colOff>
      <xdr:row>20</xdr:row>
      <xdr:rowOff>9525</xdr:rowOff>
    </xdr:to>
    <xdr:sp macro="" textlink="">
      <xdr:nvSpPr>
        <xdr:cNvPr id="7178" name="AutoShape 10">
          <a:extLst>
            <a:ext uri="{FF2B5EF4-FFF2-40B4-BE49-F238E27FC236}">
              <a16:creationId xmlns:a16="http://schemas.microsoft.com/office/drawing/2014/main" xmlns="" id="{00000000-0008-0000-0000-00000A1C0000}"/>
            </a:ext>
          </a:extLst>
        </xdr:cNvPr>
        <xdr:cNvSpPr>
          <a:spLocks noChangeArrowheads="1"/>
        </xdr:cNvSpPr>
      </xdr:nvSpPr>
      <xdr:spPr bwMode="auto">
        <a:xfrm>
          <a:off x="590550" y="3343275"/>
          <a:ext cx="781050"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A</a:t>
          </a:r>
          <a:r>
            <a:rPr lang="ja-JP" altLang="en-US" sz="1100" b="1" i="0" u="none" strike="noStrike" baseline="0">
              <a:solidFill>
                <a:srgbClr val="000000"/>
              </a:solidFill>
              <a:latin typeface="ＭＳ Ｐゴシック"/>
              <a:ea typeface="ＭＳ Ｐゴシック"/>
            </a:rPr>
            <a:t>総括表」を印刷</a:t>
          </a:r>
        </a:p>
      </xdr:txBody>
    </xdr:sp>
    <xdr:clientData/>
  </xdr:twoCellAnchor>
  <xdr:twoCellAnchor>
    <xdr:from>
      <xdr:col>4</xdr:col>
      <xdr:colOff>233362</xdr:colOff>
      <xdr:row>17</xdr:row>
      <xdr:rowOff>19050</xdr:rowOff>
    </xdr:from>
    <xdr:to>
      <xdr:col>5</xdr:col>
      <xdr:colOff>314324</xdr:colOff>
      <xdr:row>20</xdr:row>
      <xdr:rowOff>9525</xdr:rowOff>
    </xdr:to>
    <xdr:sp macro="" textlink="">
      <xdr:nvSpPr>
        <xdr:cNvPr id="7179" name="AutoShape 11">
          <a:extLst>
            <a:ext uri="{FF2B5EF4-FFF2-40B4-BE49-F238E27FC236}">
              <a16:creationId xmlns:a16="http://schemas.microsoft.com/office/drawing/2014/main" xmlns="" id="{00000000-0008-0000-0000-00000B1C0000}"/>
            </a:ext>
          </a:extLst>
        </xdr:cNvPr>
        <xdr:cNvSpPr>
          <a:spLocks noChangeArrowheads="1"/>
        </xdr:cNvSpPr>
      </xdr:nvSpPr>
      <xdr:spPr bwMode="auto">
        <a:xfrm>
          <a:off x="1438275" y="3343275"/>
          <a:ext cx="971549"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FF0000"/>
              </a:solidFill>
              <a:latin typeface="ＭＳ Ｐゴシック"/>
              <a:ea typeface="ＭＳ Ｐゴシック"/>
            </a:rPr>
            <a:t>B-1</a:t>
          </a:r>
          <a:r>
            <a:rPr lang="ja-JP" altLang="en-US" sz="1100" b="1" i="0" u="none" strike="noStrike" baseline="0">
              <a:solidFill>
                <a:srgbClr val="FF0000"/>
              </a:solidFill>
              <a:latin typeface="ＭＳ Ｐゴシック"/>
              <a:ea typeface="ＭＳ Ｐゴシック"/>
            </a:rPr>
            <a:t>男子個人一覧表」を印刷</a:t>
          </a:r>
        </a:p>
      </xdr:txBody>
    </xdr:sp>
    <xdr:clientData/>
  </xdr:twoCellAnchor>
  <xdr:twoCellAnchor>
    <xdr:from>
      <xdr:col>5</xdr:col>
      <xdr:colOff>428624</xdr:colOff>
      <xdr:row>17</xdr:row>
      <xdr:rowOff>9525</xdr:rowOff>
    </xdr:from>
    <xdr:to>
      <xdr:col>7</xdr:col>
      <xdr:colOff>100012</xdr:colOff>
      <xdr:row>20</xdr:row>
      <xdr:rowOff>0</xdr:rowOff>
    </xdr:to>
    <xdr:sp macro="" textlink="">
      <xdr:nvSpPr>
        <xdr:cNvPr id="7180" name="AutoShape 12">
          <a:extLst>
            <a:ext uri="{FF2B5EF4-FFF2-40B4-BE49-F238E27FC236}">
              <a16:creationId xmlns:a16="http://schemas.microsoft.com/office/drawing/2014/main" xmlns="" id="{00000000-0008-0000-0000-00000C1C0000}"/>
            </a:ext>
          </a:extLst>
        </xdr:cNvPr>
        <xdr:cNvSpPr>
          <a:spLocks noChangeArrowheads="1"/>
        </xdr:cNvSpPr>
      </xdr:nvSpPr>
      <xdr:spPr bwMode="auto">
        <a:xfrm>
          <a:off x="2533649" y="3333750"/>
          <a:ext cx="981075"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FF0000"/>
              </a:solidFill>
              <a:latin typeface="ＭＳ Ｐゴシック"/>
              <a:ea typeface="ＭＳ Ｐゴシック"/>
            </a:rPr>
            <a:t>B-2</a:t>
          </a:r>
          <a:r>
            <a:rPr lang="ja-JP" altLang="en-US" sz="1100" b="1" i="0" u="none" strike="noStrike" baseline="0">
              <a:solidFill>
                <a:srgbClr val="FF0000"/>
              </a:solidFill>
              <a:latin typeface="ＭＳ Ｐゴシック"/>
              <a:ea typeface="ＭＳ Ｐゴシック"/>
            </a:rPr>
            <a:t>女子個人一覧表</a:t>
          </a:r>
          <a:r>
            <a:rPr lang="en-US" altLang="ja-JP" sz="1100" b="1" i="0" u="none" strike="noStrike" baseline="0">
              <a:solidFill>
                <a:srgbClr val="FF0000"/>
              </a:solidFill>
              <a:latin typeface="ＭＳ Ｐゴシック"/>
              <a:ea typeface="ＭＳ Ｐゴシック"/>
            </a:rPr>
            <a:t>_</a:t>
          </a:r>
          <a:r>
            <a:rPr lang="ja-JP" altLang="en-US" sz="1100" b="1" i="0" u="none" strike="noStrike" baseline="0">
              <a:solidFill>
                <a:srgbClr val="FF0000"/>
              </a:solidFill>
              <a:latin typeface="ＭＳ Ｐゴシック"/>
              <a:ea typeface="ＭＳ Ｐゴシック"/>
            </a:rPr>
            <a:t>」を印刷</a:t>
          </a:r>
        </a:p>
      </xdr:txBody>
    </xdr:sp>
    <xdr:clientData/>
  </xdr:twoCellAnchor>
  <xdr:twoCellAnchor>
    <xdr:from>
      <xdr:col>4</xdr:col>
      <xdr:colOff>552450</xdr:colOff>
      <xdr:row>15</xdr:row>
      <xdr:rowOff>57150</xdr:rowOff>
    </xdr:from>
    <xdr:to>
      <xdr:col>5</xdr:col>
      <xdr:colOff>90488</xdr:colOff>
      <xdr:row>16</xdr:row>
      <xdr:rowOff>66675</xdr:rowOff>
    </xdr:to>
    <xdr:sp macro="" textlink="">
      <xdr:nvSpPr>
        <xdr:cNvPr id="7571" name="AutoShape 13">
          <a:extLst>
            <a:ext uri="{FF2B5EF4-FFF2-40B4-BE49-F238E27FC236}">
              <a16:creationId xmlns:a16="http://schemas.microsoft.com/office/drawing/2014/main" xmlns="" id="{00000000-0008-0000-0000-0000931D0000}"/>
            </a:ext>
          </a:extLst>
        </xdr:cNvPr>
        <xdr:cNvSpPr>
          <a:spLocks noChangeArrowheads="1"/>
        </xdr:cNvSpPr>
      </xdr:nvSpPr>
      <xdr:spPr bwMode="auto">
        <a:xfrm>
          <a:off x="1666875" y="2990850"/>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147638</xdr:colOff>
      <xdr:row>10</xdr:row>
      <xdr:rowOff>114300</xdr:rowOff>
    </xdr:from>
    <xdr:to>
      <xdr:col>7</xdr:col>
      <xdr:colOff>733425</xdr:colOff>
      <xdr:row>14</xdr:row>
      <xdr:rowOff>152400</xdr:rowOff>
    </xdr:to>
    <xdr:sp macro="" textlink="">
      <xdr:nvSpPr>
        <xdr:cNvPr id="7572" name="AutoShape 14">
          <a:extLst>
            <a:ext uri="{FF2B5EF4-FFF2-40B4-BE49-F238E27FC236}">
              <a16:creationId xmlns:a16="http://schemas.microsoft.com/office/drawing/2014/main" xmlns="" id="{00000000-0008-0000-0000-0000941D0000}"/>
            </a:ext>
          </a:extLst>
        </xdr:cNvPr>
        <xdr:cNvSpPr>
          <a:spLocks noChangeArrowheads="1"/>
        </xdr:cNvSpPr>
      </xdr:nvSpPr>
      <xdr:spPr bwMode="auto">
        <a:xfrm>
          <a:off x="3338513" y="2157413"/>
          <a:ext cx="585787" cy="762000"/>
        </a:xfrm>
        <a:prstGeom prst="rightArrow">
          <a:avLst>
            <a:gd name="adj1" fmla="val 57500"/>
            <a:gd name="adj2" fmla="val 56735"/>
          </a:avLst>
        </a:prstGeom>
        <a:solidFill>
          <a:srgbClr val="FFFFFF"/>
        </a:solidFill>
        <a:ln w="9525">
          <a:solidFill>
            <a:srgbClr val="000000"/>
          </a:solidFill>
          <a:miter lim="800000"/>
          <a:headEnd/>
          <a:tailEnd/>
        </a:ln>
      </xdr:spPr>
    </xdr:sp>
    <xdr:clientData/>
  </xdr:twoCellAnchor>
  <xdr:twoCellAnchor>
    <xdr:from>
      <xdr:col>7</xdr:col>
      <xdr:colOff>33338</xdr:colOff>
      <xdr:row>5</xdr:row>
      <xdr:rowOff>104775</xdr:rowOff>
    </xdr:from>
    <xdr:to>
      <xdr:col>12</xdr:col>
      <xdr:colOff>9525</xdr:colOff>
      <xdr:row>5</xdr:row>
      <xdr:rowOff>104775</xdr:rowOff>
    </xdr:to>
    <xdr:sp macro="" textlink="">
      <xdr:nvSpPr>
        <xdr:cNvPr id="7573" name="Line 15">
          <a:extLst>
            <a:ext uri="{FF2B5EF4-FFF2-40B4-BE49-F238E27FC236}">
              <a16:creationId xmlns:a16="http://schemas.microsoft.com/office/drawing/2014/main" xmlns="" id="{00000000-0008-0000-0000-0000951D0000}"/>
            </a:ext>
          </a:extLst>
        </xdr:cNvPr>
        <xdr:cNvSpPr>
          <a:spLocks noChangeShapeType="1"/>
        </xdr:cNvSpPr>
      </xdr:nvSpPr>
      <xdr:spPr bwMode="auto">
        <a:xfrm>
          <a:off x="3224213" y="1228725"/>
          <a:ext cx="2881312"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214313</xdr:colOff>
      <xdr:row>18</xdr:row>
      <xdr:rowOff>85725</xdr:rowOff>
    </xdr:from>
    <xdr:to>
      <xdr:col>11</xdr:col>
      <xdr:colOff>490538</xdr:colOff>
      <xdr:row>18</xdr:row>
      <xdr:rowOff>85725</xdr:rowOff>
    </xdr:to>
    <xdr:sp macro="" textlink="">
      <xdr:nvSpPr>
        <xdr:cNvPr id="7574" name="Line 16">
          <a:extLst>
            <a:ext uri="{FF2B5EF4-FFF2-40B4-BE49-F238E27FC236}">
              <a16:creationId xmlns:a16="http://schemas.microsoft.com/office/drawing/2014/main" xmlns="" id="{00000000-0008-0000-0000-0000961D0000}"/>
            </a:ext>
          </a:extLst>
        </xdr:cNvPr>
        <xdr:cNvSpPr>
          <a:spLocks noChangeShapeType="1"/>
        </xdr:cNvSpPr>
      </xdr:nvSpPr>
      <xdr:spPr bwMode="auto">
        <a:xfrm>
          <a:off x="3405188" y="3562350"/>
          <a:ext cx="268128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490538</xdr:colOff>
      <xdr:row>5</xdr:row>
      <xdr:rowOff>114300</xdr:rowOff>
    </xdr:from>
    <xdr:to>
      <xdr:col>11</xdr:col>
      <xdr:colOff>490538</xdr:colOff>
      <xdr:row>19</xdr:row>
      <xdr:rowOff>114300</xdr:rowOff>
    </xdr:to>
    <xdr:sp macro="" textlink="">
      <xdr:nvSpPr>
        <xdr:cNvPr id="7575" name="Line 17">
          <a:extLst>
            <a:ext uri="{FF2B5EF4-FFF2-40B4-BE49-F238E27FC236}">
              <a16:creationId xmlns:a16="http://schemas.microsoft.com/office/drawing/2014/main" xmlns="" id="{00000000-0008-0000-0000-0000971D0000}"/>
            </a:ext>
          </a:extLst>
        </xdr:cNvPr>
        <xdr:cNvSpPr>
          <a:spLocks noChangeShapeType="1"/>
        </xdr:cNvSpPr>
      </xdr:nvSpPr>
      <xdr:spPr bwMode="auto">
        <a:xfrm>
          <a:off x="6086475" y="1238250"/>
          <a:ext cx="0" cy="2533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2018jrop@jaaf.or.jp" TargetMode="External"/><Relationship Id="rId2" Type="http://schemas.openxmlformats.org/officeDocument/2006/relationships/hyperlink" Target="mailto:bcb16070@nifty.com" TargetMode="External"/><Relationship Id="rId1" Type="http://schemas.openxmlformats.org/officeDocument/2006/relationships/hyperlink" Target="mailto:bcb16070@nifty.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2018jrop@jaaf.or.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117"/>
  <sheetViews>
    <sheetView view="pageBreakPreview" topLeftCell="A8" zoomScaleNormal="100" zoomScaleSheetLayoutView="100" workbookViewId="0">
      <selection activeCell="K104" sqref="K104"/>
    </sheetView>
  </sheetViews>
  <sheetFormatPr defaultColWidth="9" defaultRowHeight="13.5"/>
  <cols>
    <col min="1" max="1" width="3.625" style="88" customWidth="1"/>
    <col min="2" max="2" width="3.125" style="88" customWidth="1"/>
    <col min="3" max="3" width="3.5" style="88" customWidth="1"/>
    <col min="4" max="4" width="5.375" style="88" customWidth="1"/>
    <col min="5" max="5" width="11.625" style="88" customWidth="1"/>
    <col min="6" max="6" width="6" style="88" customWidth="1"/>
    <col min="7" max="7" width="11.5" style="88" customWidth="1"/>
    <col min="8" max="8" width="12.125" style="88" customWidth="1"/>
    <col min="9" max="9" width="3.375" style="88" customWidth="1"/>
    <col min="10" max="11" width="9" style="88"/>
    <col min="12" max="12" width="7" style="88" customWidth="1"/>
    <col min="13" max="13" width="14.25" style="88" customWidth="1"/>
    <col min="14" max="16384" width="9" style="88"/>
  </cols>
  <sheetData>
    <row r="1" spans="1:14" ht="24" customHeight="1">
      <c r="B1" s="316" t="s">
        <v>261</v>
      </c>
      <c r="C1" s="317"/>
      <c r="D1" s="317"/>
      <c r="E1" s="317"/>
      <c r="F1" s="317"/>
      <c r="G1" s="317"/>
      <c r="H1" s="317"/>
      <c r="I1" s="317"/>
      <c r="J1" s="317"/>
      <c r="K1" s="317"/>
      <c r="L1" s="317"/>
      <c r="M1" s="317"/>
    </row>
    <row r="2" spans="1:14" ht="24">
      <c r="C2" s="89"/>
      <c r="D2" s="90"/>
      <c r="E2" s="91"/>
      <c r="F2" s="91"/>
      <c r="G2" s="91"/>
      <c r="H2" s="91"/>
      <c r="I2" s="91"/>
      <c r="J2" s="91"/>
      <c r="K2" s="90"/>
      <c r="L2" s="91"/>
      <c r="M2" s="91"/>
      <c r="N2" s="89"/>
    </row>
    <row r="3" spans="1:14" ht="15" customHeight="1">
      <c r="A3" s="137" t="s">
        <v>133</v>
      </c>
      <c r="B3" s="139" t="s">
        <v>134</v>
      </c>
      <c r="C3" s="138"/>
      <c r="D3" s="140"/>
      <c r="E3" s="141"/>
      <c r="F3" s="91"/>
      <c r="G3" s="91"/>
      <c r="H3" s="91"/>
      <c r="I3" s="89"/>
      <c r="J3" s="89"/>
      <c r="K3" s="89"/>
      <c r="L3" s="89"/>
      <c r="M3" s="89"/>
      <c r="N3" s="89"/>
    </row>
    <row r="4" spans="1:14" ht="15" customHeight="1">
      <c r="C4" s="89"/>
      <c r="D4" s="90"/>
      <c r="E4" s="91"/>
      <c r="F4" s="91"/>
      <c r="G4" s="91"/>
      <c r="H4" s="91"/>
      <c r="I4" s="89"/>
      <c r="J4" s="89"/>
      <c r="K4" s="89"/>
      <c r="L4" s="89"/>
      <c r="M4" s="89"/>
      <c r="N4" s="89"/>
    </row>
    <row r="5" spans="1:14" ht="15" customHeight="1">
      <c r="A5" s="88" t="s">
        <v>146</v>
      </c>
      <c r="C5" s="89"/>
      <c r="D5" s="90"/>
      <c r="E5" s="91"/>
      <c r="F5" s="91"/>
      <c r="G5" s="91"/>
      <c r="H5" s="91"/>
      <c r="I5" s="89"/>
      <c r="J5" s="89"/>
      <c r="K5" s="89"/>
      <c r="L5" s="89"/>
      <c r="M5" s="89"/>
      <c r="N5" s="89"/>
    </row>
    <row r="6" spans="1:14" ht="15" customHeight="1">
      <c r="A6" s="88" t="s">
        <v>149</v>
      </c>
      <c r="C6" s="89"/>
      <c r="D6" s="90"/>
      <c r="E6" s="92" t="s">
        <v>136</v>
      </c>
      <c r="F6" s="91"/>
      <c r="G6" s="91"/>
      <c r="H6" s="91"/>
      <c r="I6" s="89"/>
      <c r="J6" s="89"/>
      <c r="K6" s="89"/>
      <c r="L6" s="89"/>
      <c r="M6" s="89"/>
      <c r="N6" s="89"/>
    </row>
    <row r="7" spans="1:14" ht="15" customHeight="1">
      <c r="A7" s="88" t="s">
        <v>148</v>
      </c>
      <c r="C7" s="89"/>
      <c r="D7" s="90"/>
      <c r="E7" s="91"/>
      <c r="F7" s="91"/>
      <c r="G7" s="91"/>
      <c r="H7" s="91"/>
      <c r="I7" s="89"/>
      <c r="J7" s="89"/>
      <c r="K7" s="89"/>
      <c r="L7" s="89"/>
      <c r="M7" s="89"/>
      <c r="N7" s="89"/>
    </row>
    <row r="8" spans="1:14" ht="15" customHeight="1">
      <c r="C8" s="89"/>
      <c r="D8" s="90"/>
      <c r="E8" s="91"/>
      <c r="F8" s="91"/>
      <c r="G8" s="91"/>
      <c r="H8" s="91"/>
      <c r="I8" s="89"/>
      <c r="J8" s="89"/>
      <c r="K8" s="89"/>
      <c r="L8" s="89"/>
      <c r="M8" s="89"/>
      <c r="N8" s="89"/>
    </row>
    <row r="9" spans="1:14" ht="15" customHeight="1">
      <c r="C9" s="89"/>
      <c r="D9" s="90"/>
      <c r="E9" s="91"/>
      <c r="F9" s="91"/>
      <c r="G9" s="91"/>
      <c r="H9" s="91"/>
      <c r="I9" s="89"/>
      <c r="J9" s="89"/>
      <c r="K9" s="89"/>
      <c r="L9" s="89"/>
      <c r="M9" s="89"/>
      <c r="N9" s="89"/>
    </row>
    <row r="10" spans="1:14" ht="15" customHeight="1" thickBot="1">
      <c r="C10" s="89"/>
      <c r="D10" s="90"/>
      <c r="E10" s="91"/>
      <c r="F10" s="91"/>
      <c r="G10" s="91"/>
      <c r="H10" s="91"/>
      <c r="I10" s="89"/>
      <c r="J10" s="89"/>
      <c r="K10" s="89"/>
      <c r="L10" s="89"/>
      <c r="M10" s="89"/>
      <c r="N10" s="89"/>
    </row>
    <row r="11" spans="1:14" ht="15" customHeight="1" thickTop="1">
      <c r="C11" s="93"/>
      <c r="D11" s="94" t="s">
        <v>267</v>
      </c>
      <c r="E11" s="94"/>
      <c r="F11" s="95"/>
      <c r="G11" s="96"/>
      <c r="H11" s="91"/>
      <c r="I11" s="97" t="s">
        <v>193</v>
      </c>
      <c r="J11" s="98"/>
      <c r="K11" s="99"/>
      <c r="L11" s="89"/>
      <c r="M11" s="89"/>
      <c r="N11" s="89"/>
    </row>
    <row r="12" spans="1:14" ht="15" customHeight="1">
      <c r="C12" s="100" t="s">
        <v>137</v>
      </c>
      <c r="D12" s="101" t="s">
        <v>139</v>
      </c>
      <c r="E12" s="101"/>
      <c r="F12" s="102"/>
      <c r="G12" s="103"/>
      <c r="H12" s="91"/>
      <c r="I12" s="104" t="s">
        <v>194</v>
      </c>
      <c r="J12" s="101"/>
      <c r="K12" s="105"/>
      <c r="L12" s="89"/>
      <c r="M12" s="89"/>
      <c r="N12" s="89"/>
    </row>
    <row r="13" spans="1:14" ht="15" customHeight="1">
      <c r="C13" s="100"/>
      <c r="D13" s="101" t="s">
        <v>140</v>
      </c>
      <c r="E13" s="101"/>
      <c r="F13" s="101"/>
      <c r="G13" s="106"/>
      <c r="H13" s="89"/>
      <c r="I13" s="107" t="s">
        <v>195</v>
      </c>
      <c r="J13" s="101"/>
      <c r="K13" s="105"/>
      <c r="L13" s="89"/>
      <c r="M13" s="89"/>
      <c r="N13" s="89"/>
    </row>
    <row r="14" spans="1:14" ht="15" customHeight="1">
      <c r="C14" s="100" t="s">
        <v>142</v>
      </c>
      <c r="D14" s="101" t="s">
        <v>141</v>
      </c>
      <c r="E14" s="101"/>
      <c r="F14" s="101"/>
      <c r="G14" s="106"/>
      <c r="H14" s="89"/>
      <c r="I14" s="323" t="s">
        <v>255</v>
      </c>
      <c r="J14" s="324"/>
      <c r="K14" s="325"/>
      <c r="L14" s="89"/>
      <c r="M14" s="89"/>
      <c r="N14" s="89"/>
    </row>
    <row r="15" spans="1:14" ht="15" customHeight="1" thickBot="1">
      <c r="C15" s="108"/>
      <c r="D15" s="109" t="s">
        <v>138</v>
      </c>
      <c r="E15" s="109"/>
      <c r="F15" s="109"/>
      <c r="G15" s="110"/>
      <c r="H15" s="89"/>
      <c r="I15" s="326"/>
      <c r="J15" s="327"/>
      <c r="K15" s="328"/>
      <c r="L15" s="89"/>
      <c r="M15" s="89"/>
      <c r="N15" s="89"/>
    </row>
    <row r="16" spans="1:14" ht="15" customHeight="1" thickTop="1">
      <c r="C16" s="89"/>
      <c r="D16" s="89"/>
      <c r="E16" s="89"/>
      <c r="F16" s="89"/>
      <c r="G16" s="89"/>
      <c r="H16" s="89"/>
      <c r="I16" s="89"/>
      <c r="J16" s="89"/>
      <c r="K16" s="89"/>
      <c r="L16" s="89"/>
      <c r="M16" s="89"/>
      <c r="N16" s="89"/>
    </row>
    <row r="17" spans="1:14" ht="15" customHeight="1">
      <c r="C17" s="89"/>
      <c r="D17" s="89"/>
      <c r="E17" s="89"/>
      <c r="F17" s="89"/>
      <c r="G17" s="89"/>
      <c r="H17" s="89"/>
      <c r="I17" s="89"/>
      <c r="J17" s="89"/>
      <c r="K17" s="89"/>
      <c r="L17" s="89"/>
      <c r="M17" s="89"/>
      <c r="N17" s="89"/>
    </row>
    <row r="18" spans="1:14" ht="15" customHeight="1">
      <c r="C18" s="89"/>
      <c r="D18" s="89"/>
      <c r="E18" s="89"/>
      <c r="F18" s="89"/>
      <c r="G18" s="89"/>
      <c r="H18" s="89"/>
      <c r="I18" s="89"/>
      <c r="J18" s="89"/>
      <c r="K18" s="89"/>
      <c r="L18" s="89"/>
      <c r="M18" s="89"/>
      <c r="N18" s="89"/>
    </row>
    <row r="19" spans="1:14" ht="15" customHeight="1">
      <c r="C19" s="89"/>
      <c r="D19" s="89"/>
      <c r="E19" s="89"/>
      <c r="F19" s="89"/>
      <c r="G19" s="89"/>
      <c r="H19" s="89"/>
      <c r="I19" s="89"/>
      <c r="J19" s="89"/>
      <c r="K19" s="89"/>
      <c r="L19" s="89"/>
      <c r="M19" s="89"/>
      <c r="N19" s="89"/>
    </row>
    <row r="20" spans="1:14" ht="15" customHeight="1" thickBot="1">
      <c r="C20" s="89"/>
      <c r="D20" s="89"/>
      <c r="E20" s="89"/>
      <c r="F20" s="89"/>
      <c r="G20" s="89"/>
      <c r="H20" s="89"/>
      <c r="I20" s="89"/>
      <c r="J20" s="89"/>
      <c r="K20" s="89"/>
      <c r="L20" s="89"/>
      <c r="M20" s="89"/>
      <c r="N20" s="89"/>
    </row>
    <row r="21" spans="1:14" ht="15" customHeight="1">
      <c r="C21" s="89"/>
      <c r="D21" s="111" t="s">
        <v>143</v>
      </c>
      <c r="E21" s="111" t="s">
        <v>143</v>
      </c>
      <c r="F21" s="89"/>
      <c r="G21" s="89" t="s">
        <v>143</v>
      </c>
      <c r="H21" s="112"/>
      <c r="I21" s="113"/>
      <c r="J21" s="114" t="s">
        <v>145</v>
      </c>
      <c r="K21" s="114"/>
      <c r="L21" s="115"/>
      <c r="M21" s="116"/>
      <c r="N21" s="89"/>
    </row>
    <row r="22" spans="1:14" ht="15" customHeight="1">
      <c r="C22" s="89"/>
      <c r="D22" s="89"/>
      <c r="E22" s="89"/>
      <c r="F22" s="89"/>
      <c r="G22" s="89"/>
      <c r="H22" s="112"/>
      <c r="I22" s="117"/>
      <c r="J22" s="118" t="s">
        <v>268</v>
      </c>
      <c r="K22" s="118"/>
      <c r="L22" s="119"/>
      <c r="M22" s="120"/>
      <c r="N22" s="89"/>
    </row>
    <row r="23" spans="1:14" ht="15" customHeight="1">
      <c r="A23" s="252"/>
      <c r="B23" s="252"/>
      <c r="C23" s="253"/>
      <c r="D23" s="253"/>
      <c r="E23" s="253"/>
      <c r="F23" s="253"/>
      <c r="G23" s="253"/>
      <c r="H23" s="254"/>
      <c r="I23" s="255"/>
      <c r="J23" s="256" t="s">
        <v>363</v>
      </c>
      <c r="K23" s="257"/>
      <c r="L23" s="257"/>
      <c r="M23" s="258"/>
      <c r="N23" s="253"/>
    </row>
    <row r="24" spans="1:14" ht="15" customHeight="1">
      <c r="A24" s="252"/>
      <c r="B24" s="252"/>
      <c r="C24" s="253"/>
      <c r="D24" s="253"/>
      <c r="E24" s="253"/>
      <c r="F24" s="253"/>
      <c r="G24" s="253"/>
      <c r="H24" s="254"/>
      <c r="I24" s="255"/>
      <c r="J24" s="256" t="s">
        <v>364</v>
      </c>
      <c r="K24" s="256"/>
      <c r="L24" s="257"/>
      <c r="M24" s="258"/>
      <c r="N24" s="253"/>
    </row>
    <row r="25" spans="1:14" ht="15" customHeight="1">
      <c r="A25" s="273"/>
      <c r="B25" s="273"/>
      <c r="C25" s="253"/>
      <c r="D25" s="253"/>
      <c r="E25" s="253"/>
      <c r="F25" s="253"/>
      <c r="G25" s="253"/>
      <c r="H25" s="274"/>
      <c r="I25" s="275"/>
      <c r="J25" s="256" t="s">
        <v>170</v>
      </c>
      <c r="K25" s="256"/>
      <c r="L25" s="256"/>
      <c r="M25" s="276"/>
      <c r="N25" s="253"/>
    </row>
    <row r="26" spans="1:14" ht="15" customHeight="1" thickBot="1">
      <c r="A26" s="273"/>
      <c r="B26" s="273"/>
      <c r="C26" s="253"/>
      <c r="D26" s="253"/>
      <c r="E26" s="253"/>
      <c r="F26" s="253"/>
      <c r="G26" s="253"/>
      <c r="H26" s="274"/>
      <c r="I26" s="277"/>
      <c r="J26" s="278" t="s">
        <v>171</v>
      </c>
      <c r="K26" s="278"/>
      <c r="L26" s="278"/>
      <c r="M26" s="279"/>
      <c r="N26" s="253"/>
    </row>
    <row r="27" spans="1:14" ht="15" customHeight="1">
      <c r="A27" s="259" t="s">
        <v>144</v>
      </c>
      <c r="B27" s="260" t="s">
        <v>262</v>
      </c>
      <c r="C27" s="261"/>
      <c r="D27" s="261"/>
      <c r="E27" s="253"/>
      <c r="F27" s="253"/>
      <c r="G27" s="253"/>
      <c r="H27" s="253"/>
      <c r="I27" s="253"/>
      <c r="J27" s="253"/>
      <c r="K27" s="280"/>
      <c r="L27" s="262"/>
      <c r="M27" s="262"/>
      <c r="N27" s="253"/>
    </row>
    <row r="28" spans="1:14" ht="15" customHeight="1">
      <c r="A28" s="281"/>
      <c r="B28" s="39" t="s">
        <v>97</v>
      </c>
      <c r="C28" s="264" t="s">
        <v>150</v>
      </c>
      <c r="D28" s="264"/>
      <c r="E28" s="264"/>
      <c r="F28" s="264"/>
      <c r="G28" s="264"/>
      <c r="H28" s="264"/>
      <c r="I28" s="264"/>
      <c r="J28" s="264"/>
      <c r="K28" s="282"/>
      <c r="L28" s="263"/>
      <c r="M28" s="263"/>
      <c r="N28" s="253"/>
    </row>
    <row r="29" spans="1:14" ht="15" customHeight="1">
      <c r="A29" s="281"/>
      <c r="B29" s="39" t="s">
        <v>98</v>
      </c>
      <c r="C29" s="319" t="s">
        <v>371</v>
      </c>
      <c r="D29" s="319"/>
      <c r="E29" s="319"/>
      <c r="F29" s="319"/>
      <c r="G29" s="319"/>
      <c r="H29" s="319"/>
      <c r="I29" s="319"/>
      <c r="J29" s="319"/>
      <c r="K29" s="319"/>
      <c r="L29" s="319"/>
      <c r="M29" s="319"/>
      <c r="N29" s="253"/>
    </row>
    <row r="30" spans="1:14" ht="15" customHeight="1">
      <c r="A30" s="281"/>
      <c r="B30" s="39"/>
      <c r="C30" s="319"/>
      <c r="D30" s="319"/>
      <c r="E30" s="319"/>
      <c r="F30" s="319"/>
      <c r="G30" s="319"/>
      <c r="H30" s="319"/>
      <c r="I30" s="319"/>
      <c r="J30" s="319"/>
      <c r="K30" s="319"/>
      <c r="L30" s="319"/>
      <c r="M30" s="319"/>
      <c r="N30" s="253"/>
    </row>
    <row r="31" spans="1:14" ht="15" customHeight="1">
      <c r="A31" s="281"/>
      <c r="B31" s="39" t="s">
        <v>99</v>
      </c>
      <c r="C31" s="264" t="s">
        <v>151</v>
      </c>
      <c r="D31" s="264"/>
      <c r="E31" s="264"/>
      <c r="F31" s="264"/>
      <c r="G31" s="264"/>
      <c r="H31" s="264"/>
      <c r="I31" s="264"/>
      <c r="J31" s="264"/>
      <c r="K31" s="282"/>
      <c r="L31" s="263"/>
      <c r="M31" s="263"/>
      <c r="N31" s="253"/>
    </row>
    <row r="32" spans="1:14" ht="15" customHeight="1">
      <c r="A32" s="281"/>
      <c r="B32" s="39" t="s">
        <v>100</v>
      </c>
      <c r="C32" s="264" t="s">
        <v>365</v>
      </c>
      <c r="D32" s="264"/>
      <c r="E32" s="264"/>
      <c r="F32" s="264"/>
      <c r="G32" s="264"/>
      <c r="H32" s="264"/>
      <c r="I32" s="264"/>
      <c r="J32" s="264"/>
      <c r="K32" s="282"/>
      <c r="L32" s="263"/>
      <c r="M32" s="263"/>
      <c r="N32" s="253"/>
    </row>
    <row r="33" spans="1:14" ht="15" customHeight="1">
      <c r="A33" s="281"/>
      <c r="B33" s="39" t="s">
        <v>101</v>
      </c>
      <c r="C33" s="264" t="s">
        <v>269</v>
      </c>
      <c r="D33" s="264"/>
      <c r="E33" s="264"/>
      <c r="F33" s="264"/>
      <c r="G33" s="264"/>
      <c r="H33" s="264"/>
      <c r="I33" s="264"/>
      <c r="J33" s="264"/>
      <c r="K33" s="282"/>
      <c r="L33" s="263"/>
      <c r="M33" s="263"/>
      <c r="N33" s="253"/>
    </row>
    <row r="34" spans="1:14" ht="15" customHeight="1">
      <c r="A34" s="281"/>
      <c r="B34" s="273"/>
      <c r="C34" s="253"/>
      <c r="D34" s="253"/>
      <c r="E34" s="253"/>
      <c r="F34" s="253"/>
      <c r="G34" s="253"/>
      <c r="H34" s="253"/>
      <c r="I34" s="253"/>
      <c r="J34" s="253"/>
      <c r="K34" s="280"/>
      <c r="L34" s="262"/>
      <c r="M34" s="262"/>
      <c r="N34" s="253"/>
    </row>
    <row r="35" spans="1:14" ht="15" customHeight="1">
      <c r="A35" s="259" t="s">
        <v>147</v>
      </c>
      <c r="B35" s="260" t="s">
        <v>370</v>
      </c>
      <c r="C35" s="261"/>
      <c r="D35" s="261"/>
      <c r="E35" s="261"/>
      <c r="F35" s="261"/>
      <c r="G35" s="261"/>
      <c r="H35" s="253"/>
      <c r="I35" s="253"/>
      <c r="J35" s="253"/>
      <c r="K35" s="280"/>
      <c r="L35" s="262"/>
      <c r="M35" s="262"/>
      <c r="N35" s="253"/>
    </row>
    <row r="36" spans="1:14" ht="15" customHeight="1">
      <c r="A36" s="273"/>
      <c r="B36" s="39" t="s">
        <v>97</v>
      </c>
      <c r="C36" s="264" t="s">
        <v>106</v>
      </c>
      <c r="D36" s="264"/>
      <c r="E36" s="264"/>
      <c r="F36" s="264"/>
      <c r="G36" s="264"/>
      <c r="H36" s="264"/>
      <c r="I36" s="264"/>
      <c r="J36" s="264"/>
      <c r="K36" s="264"/>
      <c r="L36" s="264"/>
      <c r="M36" s="264"/>
      <c r="N36" s="265"/>
    </row>
    <row r="37" spans="1:14" ht="15" customHeight="1">
      <c r="A37" s="273"/>
      <c r="B37" s="39" t="s">
        <v>98</v>
      </c>
      <c r="C37" s="267" t="s">
        <v>0</v>
      </c>
      <c r="D37" s="268"/>
      <c r="E37" s="268"/>
      <c r="F37" s="268"/>
      <c r="G37" s="268"/>
      <c r="H37" s="268"/>
      <c r="I37" s="268"/>
      <c r="J37" s="268"/>
      <c r="K37" s="268"/>
      <c r="L37" s="268"/>
      <c r="M37" s="268"/>
      <c r="N37" s="266"/>
    </row>
    <row r="38" spans="1:14" ht="15" customHeight="1">
      <c r="A38" s="273"/>
      <c r="B38" s="39"/>
      <c r="C38" s="39"/>
      <c r="D38" s="267" t="s">
        <v>366</v>
      </c>
      <c r="E38" s="268"/>
      <c r="F38" s="268"/>
      <c r="G38" s="268"/>
      <c r="H38" s="268"/>
      <c r="I38" s="268"/>
      <c r="J38" s="268"/>
      <c r="K38" s="268"/>
      <c r="L38" s="268"/>
      <c r="M38" s="268"/>
      <c r="N38" s="266"/>
    </row>
    <row r="39" spans="1:14" ht="15" customHeight="1">
      <c r="A39" s="273"/>
      <c r="B39" s="39"/>
      <c r="C39" s="39"/>
      <c r="D39" s="267" t="s">
        <v>367</v>
      </c>
      <c r="E39" s="268"/>
      <c r="F39" s="268"/>
      <c r="G39" s="268"/>
      <c r="H39" s="268"/>
      <c r="I39" s="268"/>
      <c r="J39" s="268"/>
      <c r="K39" s="268"/>
      <c r="L39" s="268"/>
      <c r="M39" s="268"/>
      <c r="N39" s="266"/>
    </row>
    <row r="40" spans="1:14" ht="15" customHeight="1">
      <c r="A40" s="273"/>
      <c r="B40" s="39" t="s">
        <v>99</v>
      </c>
      <c r="C40" s="39" t="s">
        <v>270</v>
      </c>
      <c r="D40" s="269"/>
      <c r="E40" s="268"/>
      <c r="F40" s="268"/>
      <c r="G40" s="268"/>
      <c r="H40" s="268"/>
      <c r="I40" s="268"/>
      <c r="J40" s="268"/>
      <c r="K40" s="268"/>
      <c r="L40" s="268"/>
      <c r="M40" s="268"/>
      <c r="N40" s="266"/>
    </row>
    <row r="41" spans="1:14" ht="15" customHeight="1">
      <c r="A41" s="273"/>
      <c r="B41" s="39" t="s">
        <v>100</v>
      </c>
      <c r="C41" s="264" t="s">
        <v>107</v>
      </c>
      <c r="D41" s="268"/>
      <c r="E41" s="268"/>
      <c r="F41" s="268"/>
      <c r="G41" s="268"/>
      <c r="H41" s="268"/>
      <c r="I41" s="268"/>
      <c r="J41" s="268"/>
      <c r="K41" s="268"/>
      <c r="L41" s="268"/>
      <c r="M41" s="268"/>
      <c r="N41" s="266"/>
    </row>
    <row r="42" spans="1:14" ht="15" customHeight="1">
      <c r="A42" s="273"/>
      <c r="B42" s="39" t="s">
        <v>101</v>
      </c>
      <c r="C42" s="267" t="s">
        <v>356</v>
      </c>
      <c r="D42" s="268"/>
      <c r="E42" s="268"/>
      <c r="F42" s="268"/>
      <c r="G42" s="268"/>
      <c r="H42" s="268"/>
      <c r="I42" s="268"/>
      <c r="J42" s="268"/>
      <c r="K42" s="268"/>
      <c r="L42" s="268"/>
      <c r="M42" s="268"/>
      <c r="N42" s="266"/>
    </row>
    <row r="43" spans="1:14" ht="15" customHeight="1">
      <c r="A43" s="273"/>
      <c r="B43" s="39" t="s">
        <v>102</v>
      </c>
      <c r="C43" s="267" t="s">
        <v>199</v>
      </c>
      <c r="D43" s="268"/>
      <c r="E43" s="268"/>
      <c r="F43" s="268"/>
      <c r="G43" s="268"/>
      <c r="H43" s="268"/>
      <c r="I43" s="268"/>
      <c r="J43" s="268"/>
      <c r="K43" s="268"/>
      <c r="L43" s="268"/>
      <c r="M43" s="268"/>
      <c r="N43" s="266"/>
    </row>
    <row r="44" spans="1:14" ht="15" customHeight="1">
      <c r="A44" s="273"/>
      <c r="B44" s="39" t="s">
        <v>103</v>
      </c>
      <c r="C44" s="267" t="s">
        <v>200</v>
      </c>
      <c r="D44" s="268"/>
      <c r="E44" s="268"/>
      <c r="F44" s="268"/>
      <c r="G44" s="268"/>
      <c r="H44" s="268"/>
      <c r="I44" s="268"/>
      <c r="J44" s="268"/>
      <c r="K44" s="268"/>
      <c r="L44" s="268"/>
      <c r="M44" s="268"/>
      <c r="N44" s="266"/>
    </row>
    <row r="45" spans="1:14" ht="15" customHeight="1">
      <c r="A45" s="273"/>
      <c r="B45" s="39" t="s">
        <v>104</v>
      </c>
      <c r="C45" s="267" t="s">
        <v>246</v>
      </c>
      <c r="D45" s="268"/>
      <c r="E45" s="268"/>
      <c r="F45" s="268"/>
      <c r="G45" s="268"/>
      <c r="H45" s="268"/>
      <c r="I45" s="268"/>
      <c r="J45" s="268"/>
      <c r="K45" s="268"/>
      <c r="L45" s="268"/>
      <c r="M45" s="268"/>
      <c r="N45" s="266"/>
    </row>
    <row r="46" spans="1:14" ht="15" customHeight="1">
      <c r="A46" s="273"/>
      <c r="B46" s="39"/>
      <c r="C46" s="283" t="s">
        <v>248</v>
      </c>
      <c r="D46" s="267" t="s">
        <v>245</v>
      </c>
      <c r="E46" s="268"/>
      <c r="F46" s="268"/>
      <c r="G46" s="268"/>
      <c r="H46" s="268"/>
      <c r="I46" s="268"/>
      <c r="J46" s="268"/>
      <c r="K46" s="268"/>
      <c r="L46" s="268"/>
      <c r="M46" s="268"/>
      <c r="N46" s="266"/>
    </row>
    <row r="47" spans="1:14" ht="15" customHeight="1">
      <c r="A47" s="273"/>
      <c r="B47" s="39"/>
      <c r="C47" s="283"/>
      <c r="D47" s="319" t="s">
        <v>247</v>
      </c>
      <c r="E47" s="319"/>
      <c r="F47" s="319"/>
      <c r="G47" s="319"/>
      <c r="H47" s="319"/>
      <c r="I47" s="319"/>
      <c r="J47" s="319"/>
      <c r="K47" s="319"/>
      <c r="L47" s="319"/>
      <c r="M47" s="319"/>
      <c r="N47" s="266"/>
    </row>
    <row r="48" spans="1:14" ht="15" customHeight="1">
      <c r="A48" s="273"/>
      <c r="B48" s="39"/>
      <c r="C48" s="283" t="s">
        <v>249</v>
      </c>
      <c r="D48" s="267" t="s">
        <v>293</v>
      </c>
      <c r="E48" s="267"/>
      <c r="F48" s="267"/>
      <c r="G48" s="267"/>
      <c r="H48" s="267"/>
      <c r="I48" s="267"/>
      <c r="J48" s="267"/>
      <c r="K48" s="267"/>
      <c r="L48" s="267"/>
      <c r="M48" s="267"/>
      <c r="N48" s="266"/>
    </row>
    <row r="49" spans="1:14" ht="15" customHeight="1">
      <c r="A49" s="273"/>
      <c r="B49" s="39"/>
      <c r="C49" s="283" t="s">
        <v>250</v>
      </c>
      <c r="D49" s="319" t="s">
        <v>112</v>
      </c>
      <c r="E49" s="319"/>
      <c r="F49" s="319"/>
      <c r="G49" s="319"/>
      <c r="H49" s="319"/>
      <c r="I49" s="319"/>
      <c r="J49" s="319"/>
      <c r="K49" s="319"/>
      <c r="L49" s="319"/>
      <c r="M49" s="319"/>
      <c r="N49" s="266"/>
    </row>
    <row r="50" spans="1:14" ht="15" customHeight="1">
      <c r="A50" s="273"/>
      <c r="B50" s="39"/>
      <c r="C50" s="267"/>
      <c r="D50" s="319"/>
      <c r="E50" s="319"/>
      <c r="F50" s="319"/>
      <c r="G50" s="319"/>
      <c r="H50" s="319"/>
      <c r="I50" s="319"/>
      <c r="J50" s="319"/>
      <c r="K50" s="319"/>
      <c r="L50" s="319"/>
      <c r="M50" s="319"/>
      <c r="N50" s="266"/>
    </row>
    <row r="51" spans="1:14" ht="15" customHeight="1">
      <c r="A51" s="273"/>
      <c r="B51" s="39" t="s">
        <v>105</v>
      </c>
      <c r="C51" s="264" t="s">
        <v>108</v>
      </c>
      <c r="D51" s="268"/>
      <c r="E51" s="268"/>
      <c r="F51" s="268"/>
      <c r="G51" s="268"/>
      <c r="H51" s="268"/>
      <c r="I51" s="268"/>
      <c r="J51" s="268"/>
      <c r="K51" s="268"/>
      <c r="L51" s="268"/>
      <c r="M51" s="268"/>
      <c r="N51" s="266"/>
    </row>
    <row r="52" spans="1:14" ht="15" customHeight="1">
      <c r="A52" s="273"/>
      <c r="B52" s="39"/>
      <c r="C52" s="283" t="s">
        <v>248</v>
      </c>
      <c r="D52" s="267" t="s">
        <v>357</v>
      </c>
      <c r="E52" s="268"/>
      <c r="F52" s="268"/>
      <c r="G52" s="268"/>
      <c r="H52" s="268"/>
      <c r="I52" s="268"/>
      <c r="J52" s="268"/>
      <c r="K52" s="268"/>
      <c r="L52" s="268"/>
      <c r="M52" s="268"/>
      <c r="N52" s="266"/>
    </row>
    <row r="53" spans="1:14" ht="15" customHeight="1">
      <c r="A53" s="273"/>
      <c r="B53" s="39"/>
      <c r="C53" s="283" t="s">
        <v>249</v>
      </c>
      <c r="D53" s="267" t="s">
        <v>93</v>
      </c>
      <c r="E53" s="268"/>
      <c r="F53" s="268"/>
      <c r="G53" s="268"/>
      <c r="H53" s="268"/>
      <c r="I53" s="268"/>
      <c r="J53" s="268"/>
      <c r="K53" s="268"/>
      <c r="L53" s="268"/>
      <c r="M53" s="268"/>
      <c r="N53" s="266"/>
    </row>
    <row r="54" spans="1:14" ht="15" customHeight="1">
      <c r="A54" s="273"/>
      <c r="B54" s="39"/>
      <c r="C54" s="283" t="s">
        <v>250</v>
      </c>
      <c r="D54" s="267" t="s">
        <v>113</v>
      </c>
      <c r="E54" s="268"/>
      <c r="F54" s="268"/>
      <c r="G54" s="268"/>
      <c r="H54" s="268"/>
      <c r="I54" s="268"/>
      <c r="J54" s="268"/>
      <c r="K54" s="268"/>
      <c r="L54" s="268"/>
      <c r="M54" s="268"/>
      <c r="N54" s="266"/>
    </row>
    <row r="55" spans="1:14" s="29" customFormat="1" ht="15" customHeight="1">
      <c r="A55" s="39"/>
      <c r="B55" s="39" t="s">
        <v>358</v>
      </c>
      <c r="C55" s="269" t="s">
        <v>355</v>
      </c>
      <c r="D55" s="268"/>
      <c r="E55" s="268"/>
      <c r="F55" s="268"/>
      <c r="G55" s="268"/>
      <c r="H55" s="268"/>
      <c r="I55" s="268"/>
      <c r="J55" s="268"/>
      <c r="K55" s="268"/>
      <c r="L55" s="268"/>
      <c r="M55" s="268"/>
      <c r="N55" s="270"/>
    </row>
    <row r="56" spans="1:14" s="29" customFormat="1" ht="15" customHeight="1">
      <c r="A56" s="39"/>
      <c r="B56" s="39"/>
      <c r="C56" s="269" t="s">
        <v>354</v>
      </c>
      <c r="D56" s="268"/>
      <c r="E56" s="268"/>
      <c r="F56" s="268"/>
      <c r="G56" s="268"/>
      <c r="H56" s="268"/>
      <c r="I56" s="268"/>
      <c r="J56" s="268"/>
      <c r="K56" s="268"/>
      <c r="L56" s="268"/>
      <c r="M56" s="268"/>
      <c r="N56" s="270"/>
    </row>
    <row r="57" spans="1:14" s="29" customFormat="1" ht="15" customHeight="1">
      <c r="A57" s="39"/>
      <c r="B57" s="39" t="s">
        <v>231</v>
      </c>
      <c r="C57" s="269" t="s">
        <v>234</v>
      </c>
      <c r="D57" s="268"/>
      <c r="E57" s="268"/>
      <c r="F57" s="268"/>
      <c r="G57" s="268"/>
      <c r="H57" s="268"/>
      <c r="I57" s="268"/>
      <c r="J57" s="268"/>
      <c r="K57" s="268"/>
      <c r="L57" s="268"/>
      <c r="M57" s="268"/>
      <c r="N57" s="270"/>
    </row>
    <row r="58" spans="1:14" ht="15" customHeight="1">
      <c r="A58" s="273"/>
      <c r="B58" s="39" t="s">
        <v>235</v>
      </c>
      <c r="C58" s="264" t="s">
        <v>374</v>
      </c>
      <c r="D58" s="264"/>
      <c r="E58" s="264"/>
      <c r="F58" s="264"/>
      <c r="G58" s="264"/>
      <c r="H58" s="264"/>
      <c r="I58" s="264"/>
      <c r="J58" s="264"/>
      <c r="K58" s="264"/>
      <c r="L58" s="264"/>
      <c r="M58" s="264"/>
      <c r="N58" s="265"/>
    </row>
    <row r="59" spans="1:14" ht="42.75" customHeight="1">
      <c r="A59" s="273"/>
      <c r="B59" s="272" t="s">
        <v>191</v>
      </c>
      <c r="C59" s="319" t="s">
        <v>375</v>
      </c>
      <c r="D59" s="319"/>
      <c r="E59" s="319"/>
      <c r="F59" s="319"/>
      <c r="G59" s="319"/>
      <c r="H59" s="319"/>
      <c r="I59" s="319"/>
      <c r="J59" s="319"/>
      <c r="K59" s="319"/>
      <c r="L59" s="319"/>
      <c r="M59" s="319"/>
      <c r="N59" s="265"/>
    </row>
    <row r="60" spans="1:14" ht="30" customHeight="1">
      <c r="A60" s="273"/>
      <c r="B60" s="39"/>
      <c r="C60" s="284" t="s">
        <v>248</v>
      </c>
      <c r="D60" s="319" t="s">
        <v>295</v>
      </c>
      <c r="E60" s="319"/>
      <c r="F60" s="319"/>
      <c r="G60" s="319"/>
      <c r="H60" s="319"/>
      <c r="I60" s="319"/>
      <c r="J60" s="319"/>
      <c r="K60" s="319"/>
      <c r="L60" s="319"/>
      <c r="M60" s="319"/>
      <c r="N60" s="265"/>
    </row>
    <row r="61" spans="1:14" ht="30" customHeight="1">
      <c r="A61" s="273"/>
      <c r="B61" s="39"/>
      <c r="C61" s="285" t="s">
        <v>249</v>
      </c>
      <c r="D61" s="322" t="s">
        <v>359</v>
      </c>
      <c r="E61" s="322"/>
      <c r="F61" s="322"/>
      <c r="G61" s="322"/>
      <c r="H61" s="322"/>
      <c r="I61" s="322"/>
      <c r="J61" s="322"/>
      <c r="K61" s="322"/>
      <c r="L61" s="322"/>
      <c r="M61" s="322"/>
      <c r="N61" s="265"/>
    </row>
    <row r="62" spans="1:14" ht="15" customHeight="1" thickBot="1">
      <c r="A62" s="273"/>
      <c r="B62" s="39"/>
      <c r="C62" s="285"/>
      <c r="D62" s="39"/>
      <c r="E62" s="39"/>
      <c r="F62" s="39"/>
      <c r="G62" s="39"/>
      <c r="H62" s="39"/>
      <c r="I62" s="39"/>
      <c r="J62" s="39"/>
      <c r="K62" s="39"/>
      <c r="L62" s="39"/>
      <c r="M62" s="39"/>
      <c r="N62" s="253"/>
    </row>
    <row r="63" spans="1:14" ht="15" customHeight="1" thickTop="1">
      <c r="A63" s="273"/>
      <c r="B63" s="39"/>
      <c r="C63" s="38"/>
      <c r="D63" s="286" t="s">
        <v>15</v>
      </c>
      <c r="E63" s="287"/>
      <c r="F63" s="287"/>
      <c r="G63" s="287"/>
      <c r="H63" s="287"/>
      <c r="I63" s="287"/>
      <c r="J63" s="287"/>
      <c r="K63" s="287"/>
      <c r="L63" s="287"/>
      <c r="M63" s="288"/>
      <c r="N63" s="253"/>
    </row>
    <row r="64" spans="1:14" ht="15" customHeight="1">
      <c r="A64" s="273"/>
      <c r="B64" s="39"/>
      <c r="C64" s="289"/>
      <c r="D64" s="290" t="s">
        <v>296</v>
      </c>
      <c r="E64" s="291"/>
      <c r="F64" s="291"/>
      <c r="G64" s="291"/>
      <c r="H64" s="291"/>
      <c r="I64" s="291"/>
      <c r="J64" s="291"/>
      <c r="K64" s="291"/>
      <c r="L64" s="291"/>
      <c r="M64" s="292"/>
      <c r="N64" s="253"/>
    </row>
    <row r="65" spans="1:14" ht="15" customHeight="1">
      <c r="A65" s="273"/>
      <c r="B65" s="39"/>
      <c r="C65" s="289"/>
      <c r="D65" s="290" t="s">
        <v>16</v>
      </c>
      <c r="E65" s="291"/>
      <c r="F65" s="291" t="s">
        <v>274</v>
      </c>
      <c r="G65" s="291"/>
      <c r="H65" s="38"/>
      <c r="I65" s="291"/>
      <c r="J65" s="291"/>
      <c r="K65" s="291"/>
      <c r="L65" s="291"/>
      <c r="M65" s="292"/>
      <c r="N65" s="253"/>
    </row>
    <row r="66" spans="1:14" ht="15" customHeight="1">
      <c r="A66" s="273"/>
      <c r="B66" s="39"/>
      <c r="C66" s="289"/>
      <c r="D66" s="290"/>
      <c r="E66" s="291"/>
      <c r="F66" s="291" t="s">
        <v>275</v>
      </c>
      <c r="G66" s="291"/>
      <c r="H66" s="38"/>
      <c r="I66" s="291"/>
      <c r="J66" s="291"/>
      <c r="K66" s="291"/>
      <c r="L66" s="291"/>
      <c r="M66" s="292"/>
      <c r="N66" s="253"/>
    </row>
    <row r="67" spans="1:14" ht="15" customHeight="1">
      <c r="A67" s="273"/>
      <c r="B67" s="39"/>
      <c r="C67" s="289"/>
      <c r="D67" s="290"/>
      <c r="E67" s="291"/>
      <c r="F67" s="291"/>
      <c r="G67" s="293" t="s">
        <v>17</v>
      </c>
      <c r="H67" s="38"/>
      <c r="I67" s="294"/>
      <c r="J67" s="295" t="s">
        <v>18</v>
      </c>
      <c r="K67" s="291"/>
      <c r="L67" s="291"/>
      <c r="M67" s="292"/>
      <c r="N67" s="253"/>
    </row>
    <row r="68" spans="1:14" ht="15" customHeight="1">
      <c r="A68" s="273"/>
      <c r="B68" s="39"/>
      <c r="C68" s="289"/>
      <c r="D68" s="296" t="s">
        <v>19</v>
      </c>
      <c r="E68" s="297" t="s">
        <v>173</v>
      </c>
      <c r="F68" s="295" t="s">
        <v>20</v>
      </c>
      <c r="G68" s="295" t="s">
        <v>95</v>
      </c>
      <c r="H68" s="298" t="s">
        <v>174</v>
      </c>
      <c r="I68" s="291" t="s">
        <v>175</v>
      </c>
      <c r="J68" s="299" t="s">
        <v>176</v>
      </c>
      <c r="K68" s="291"/>
      <c r="L68" s="291"/>
      <c r="M68" s="292"/>
      <c r="N68" s="253"/>
    </row>
    <row r="69" spans="1:14" ht="15" customHeight="1">
      <c r="A69" s="273"/>
      <c r="B69" s="39"/>
      <c r="C69" s="289"/>
      <c r="D69" s="290"/>
      <c r="E69" s="300"/>
      <c r="F69" s="295" t="s">
        <v>21</v>
      </c>
      <c r="G69" s="295" t="s">
        <v>96</v>
      </c>
      <c r="H69" s="298" t="s">
        <v>177</v>
      </c>
      <c r="I69" s="291" t="s">
        <v>175</v>
      </c>
      <c r="J69" s="299" t="s">
        <v>178</v>
      </c>
      <c r="K69" s="301" t="s">
        <v>110</v>
      </c>
      <c r="L69" s="291"/>
      <c r="M69" s="292"/>
      <c r="N69" s="253"/>
    </row>
    <row r="70" spans="1:14" ht="15" customHeight="1">
      <c r="A70" s="273"/>
      <c r="B70" s="39"/>
      <c r="C70" s="289"/>
      <c r="D70" s="290"/>
      <c r="E70" s="297" t="s">
        <v>179</v>
      </c>
      <c r="F70" s="295" t="s">
        <v>21</v>
      </c>
      <c r="G70" s="295" t="s">
        <v>94</v>
      </c>
      <c r="H70" s="298" t="s">
        <v>180</v>
      </c>
      <c r="I70" s="291" t="s">
        <v>181</v>
      </c>
      <c r="J70" s="299" t="s">
        <v>182</v>
      </c>
      <c r="K70" s="291"/>
      <c r="L70" s="291"/>
      <c r="M70" s="292"/>
      <c r="N70" s="253"/>
    </row>
    <row r="71" spans="1:14" ht="15" customHeight="1">
      <c r="A71" s="273"/>
      <c r="B71" s="39"/>
      <c r="C71" s="289"/>
      <c r="D71" s="302"/>
      <c r="E71" s="271"/>
      <c r="F71" s="271"/>
      <c r="G71" s="291" t="s">
        <v>22</v>
      </c>
      <c r="H71" s="38"/>
      <c r="I71" s="271"/>
      <c r="J71" s="291"/>
      <c r="K71" s="291"/>
      <c r="L71" s="291"/>
      <c r="M71" s="292"/>
      <c r="N71" s="253"/>
    </row>
    <row r="72" spans="1:14" ht="15" customHeight="1">
      <c r="A72" s="273"/>
      <c r="B72" s="39"/>
      <c r="C72" s="289"/>
      <c r="D72" s="290" t="s">
        <v>23</v>
      </c>
      <c r="E72" s="291"/>
      <c r="F72" s="291" t="s">
        <v>276</v>
      </c>
      <c r="G72" s="291"/>
      <c r="H72" s="38"/>
      <c r="I72" s="291"/>
      <c r="J72" s="291"/>
      <c r="K72" s="291"/>
      <c r="L72" s="291"/>
      <c r="M72" s="292"/>
      <c r="N72" s="253"/>
    </row>
    <row r="73" spans="1:14" ht="15" customHeight="1">
      <c r="A73" s="273"/>
      <c r="B73" s="39"/>
      <c r="C73" s="289"/>
      <c r="D73" s="290"/>
      <c r="E73" s="291"/>
      <c r="F73" s="291"/>
      <c r="G73" s="293" t="s">
        <v>17</v>
      </c>
      <c r="H73" s="38"/>
      <c r="I73" s="294"/>
      <c r="J73" s="295" t="s">
        <v>18</v>
      </c>
      <c r="K73" s="291"/>
      <c r="L73" s="291"/>
      <c r="M73" s="292"/>
      <c r="N73" s="253"/>
    </row>
    <row r="74" spans="1:14" ht="15" customHeight="1">
      <c r="A74" s="273"/>
      <c r="B74" s="39"/>
      <c r="C74" s="289"/>
      <c r="D74" s="296" t="s">
        <v>19</v>
      </c>
      <c r="E74" s="303" t="s">
        <v>24</v>
      </c>
      <c r="F74" s="291"/>
      <c r="G74" s="291" t="s">
        <v>183</v>
      </c>
      <c r="H74" s="298" t="s">
        <v>184</v>
      </c>
      <c r="I74" s="291" t="s">
        <v>185</v>
      </c>
      <c r="J74" s="304" t="s">
        <v>186</v>
      </c>
      <c r="K74" s="291"/>
      <c r="L74" s="291"/>
      <c r="M74" s="292"/>
      <c r="N74" s="253"/>
    </row>
    <row r="75" spans="1:14" ht="15" customHeight="1" thickBot="1">
      <c r="A75" s="273"/>
      <c r="B75" s="39"/>
      <c r="C75" s="289"/>
      <c r="D75" s="305"/>
      <c r="E75" s="306" t="s">
        <v>187</v>
      </c>
      <c r="F75" s="307"/>
      <c r="G75" s="308" t="s">
        <v>188</v>
      </c>
      <c r="H75" s="309" t="s">
        <v>189</v>
      </c>
      <c r="I75" s="307" t="s">
        <v>185</v>
      </c>
      <c r="J75" s="310" t="s">
        <v>190</v>
      </c>
      <c r="K75" s="307"/>
      <c r="L75" s="307"/>
      <c r="M75" s="311"/>
      <c r="N75" s="253"/>
    </row>
    <row r="76" spans="1:14" ht="15" customHeight="1" thickTop="1">
      <c r="A76" s="273"/>
      <c r="B76" s="39"/>
      <c r="C76" s="38"/>
      <c r="D76" s="39"/>
      <c r="E76" s="39"/>
      <c r="F76" s="39"/>
      <c r="G76" s="39"/>
      <c r="H76" s="39"/>
      <c r="I76" s="39"/>
      <c r="J76" s="39"/>
      <c r="K76" s="39"/>
      <c r="L76" s="39"/>
      <c r="M76" s="39"/>
      <c r="N76" s="252"/>
    </row>
    <row r="77" spans="1:14" ht="15" customHeight="1">
      <c r="A77" s="273"/>
      <c r="B77" s="39" t="s">
        <v>192</v>
      </c>
      <c r="C77" s="321" t="s">
        <v>109</v>
      </c>
      <c r="D77" s="321"/>
      <c r="E77" s="321"/>
      <c r="F77" s="321"/>
      <c r="G77" s="321"/>
      <c r="H77" s="321"/>
      <c r="I77" s="321"/>
      <c r="J77" s="321"/>
      <c r="K77" s="321"/>
      <c r="L77" s="321"/>
      <c r="M77" s="321"/>
      <c r="N77" s="252"/>
    </row>
    <row r="78" spans="1:14" ht="15" customHeight="1">
      <c r="A78" s="273"/>
      <c r="B78" s="39"/>
      <c r="C78" s="321"/>
      <c r="D78" s="321"/>
      <c r="E78" s="321"/>
      <c r="F78" s="321"/>
      <c r="G78" s="321"/>
      <c r="H78" s="321"/>
      <c r="I78" s="321"/>
      <c r="J78" s="321"/>
      <c r="K78" s="321"/>
      <c r="L78" s="321"/>
      <c r="M78" s="321"/>
      <c r="N78" s="252"/>
    </row>
    <row r="79" spans="1:14" ht="15" customHeight="1">
      <c r="A79" s="273"/>
      <c r="B79" s="39" t="s">
        <v>238</v>
      </c>
      <c r="C79" s="320" t="s">
        <v>372</v>
      </c>
      <c r="D79" s="320"/>
      <c r="E79" s="320"/>
      <c r="F79" s="320"/>
      <c r="G79" s="320"/>
      <c r="H79" s="320"/>
      <c r="I79" s="320"/>
      <c r="J79" s="320"/>
      <c r="K79" s="320"/>
      <c r="L79" s="320"/>
      <c r="M79" s="320"/>
      <c r="N79" s="252"/>
    </row>
    <row r="80" spans="1:14" ht="15" customHeight="1">
      <c r="A80" s="273"/>
      <c r="B80" s="39"/>
      <c r="C80" s="320"/>
      <c r="D80" s="320"/>
      <c r="E80" s="320"/>
      <c r="F80" s="320"/>
      <c r="G80" s="320"/>
      <c r="H80" s="320"/>
      <c r="I80" s="320"/>
      <c r="J80" s="320"/>
      <c r="K80" s="320"/>
      <c r="L80" s="320"/>
      <c r="M80" s="320"/>
      <c r="N80" s="252"/>
    </row>
    <row r="81" spans="1:14" ht="15" customHeight="1">
      <c r="A81" s="273"/>
      <c r="B81" s="39" t="s">
        <v>239</v>
      </c>
      <c r="C81" s="272" t="s">
        <v>294</v>
      </c>
      <c r="D81" s="312"/>
      <c r="E81" s="312"/>
      <c r="F81" s="312"/>
      <c r="G81" s="312"/>
      <c r="H81" s="312"/>
      <c r="I81" s="312"/>
      <c r="J81" s="312"/>
      <c r="K81" s="312"/>
      <c r="L81" s="312"/>
      <c r="M81" s="312"/>
      <c r="N81" s="252"/>
    </row>
    <row r="82" spans="1:14" ht="15" customHeight="1">
      <c r="A82" s="273"/>
      <c r="B82" s="39" t="s">
        <v>240</v>
      </c>
      <c r="C82" s="39" t="s">
        <v>373</v>
      </c>
      <c r="D82" s="39"/>
      <c r="E82" s="39"/>
      <c r="F82" s="39"/>
      <c r="G82" s="39"/>
      <c r="H82" s="39"/>
      <c r="I82" s="39"/>
      <c r="J82" s="39"/>
      <c r="K82" s="39"/>
      <c r="L82" s="39"/>
      <c r="M82" s="39"/>
      <c r="N82" s="252"/>
    </row>
    <row r="83" spans="1:14" ht="15" customHeight="1">
      <c r="A83" s="273"/>
      <c r="B83" s="39"/>
      <c r="C83" s="39"/>
      <c r="D83" s="39"/>
      <c r="E83" s="39"/>
      <c r="F83" s="39"/>
      <c r="G83" s="39"/>
      <c r="H83" s="39"/>
      <c r="I83" s="39"/>
      <c r="J83" s="39"/>
      <c r="K83" s="39"/>
      <c r="L83" s="39"/>
      <c r="M83" s="39"/>
      <c r="N83" s="252"/>
    </row>
    <row r="84" spans="1:14" ht="15" customHeight="1">
      <c r="A84" s="273"/>
      <c r="B84" s="39"/>
      <c r="C84" s="39"/>
      <c r="D84" s="39"/>
      <c r="E84" s="39"/>
      <c r="F84" s="39"/>
      <c r="G84" s="39"/>
      <c r="H84" s="39"/>
      <c r="I84" s="39"/>
      <c r="J84" s="39"/>
      <c r="K84" s="39"/>
      <c r="L84" s="39"/>
      <c r="M84" s="39"/>
      <c r="N84" s="252"/>
    </row>
    <row r="85" spans="1:14" ht="15" customHeight="1">
      <c r="A85" s="273"/>
      <c r="B85" s="273"/>
      <c r="C85" s="273"/>
      <c r="D85" s="273"/>
      <c r="E85" s="273"/>
      <c r="F85" s="273"/>
      <c r="G85" s="273"/>
      <c r="H85" s="273"/>
      <c r="I85" s="273"/>
      <c r="J85" s="273"/>
      <c r="K85" s="273"/>
      <c r="L85" s="273"/>
      <c r="M85" s="273"/>
      <c r="N85" s="252"/>
    </row>
    <row r="86" spans="1:14" s="139" customFormat="1" ht="15" customHeight="1">
      <c r="A86" s="259" t="s">
        <v>153</v>
      </c>
      <c r="B86" s="260" t="s">
        <v>197</v>
      </c>
      <c r="C86" s="260"/>
      <c r="D86" s="260"/>
      <c r="E86" s="260"/>
      <c r="F86" s="260"/>
      <c r="G86" s="260"/>
      <c r="H86" s="260"/>
      <c r="I86" s="260"/>
      <c r="J86" s="260"/>
      <c r="K86" s="260"/>
      <c r="L86" s="260"/>
      <c r="M86" s="260"/>
      <c r="N86" s="260"/>
    </row>
    <row r="87" spans="1:14" ht="15" customHeight="1">
      <c r="A87" s="273"/>
      <c r="B87" s="281" t="s">
        <v>154</v>
      </c>
      <c r="C87" s="273" t="s">
        <v>198</v>
      </c>
      <c r="D87" s="273"/>
      <c r="E87" s="273"/>
      <c r="F87" s="273"/>
      <c r="G87" s="273"/>
      <c r="H87" s="273"/>
      <c r="I87" s="273"/>
      <c r="J87" s="273"/>
      <c r="K87" s="273"/>
      <c r="L87" s="273"/>
      <c r="M87" s="273"/>
      <c r="N87" s="252"/>
    </row>
    <row r="88" spans="1:14" ht="15" customHeight="1">
      <c r="A88" s="273"/>
      <c r="B88" s="273"/>
      <c r="C88" s="39" t="s">
        <v>271</v>
      </c>
      <c r="D88" s="39"/>
      <c r="E88" s="39"/>
      <c r="F88" s="39"/>
      <c r="G88" s="39"/>
      <c r="H88" s="39"/>
      <c r="I88" s="39"/>
      <c r="J88" s="39"/>
      <c r="K88" s="39"/>
      <c r="L88" s="39"/>
      <c r="M88" s="273"/>
      <c r="N88" s="252"/>
    </row>
    <row r="89" spans="1:14" ht="15" customHeight="1">
      <c r="A89" s="273"/>
      <c r="B89" s="273"/>
      <c r="C89" s="39" t="s">
        <v>97</v>
      </c>
      <c r="D89" s="39" t="s">
        <v>251</v>
      </c>
      <c r="E89" s="39"/>
      <c r="F89" s="318" t="s">
        <v>255</v>
      </c>
      <c r="G89" s="318"/>
      <c r="H89" s="318"/>
      <c r="I89" s="39"/>
      <c r="J89" s="39"/>
      <c r="K89" s="39"/>
      <c r="L89" s="39"/>
      <c r="M89" s="273"/>
      <c r="N89" s="252"/>
    </row>
    <row r="90" spans="1:14" ht="15" customHeight="1">
      <c r="A90" s="273"/>
      <c r="B90" s="273"/>
      <c r="C90" s="39" t="s">
        <v>98</v>
      </c>
      <c r="D90" s="39" t="s">
        <v>155</v>
      </c>
      <c r="E90" s="39"/>
      <c r="F90" s="39"/>
      <c r="G90" s="39"/>
      <c r="H90" s="39"/>
      <c r="I90" s="39"/>
      <c r="J90" s="39"/>
      <c r="K90" s="39"/>
      <c r="L90" s="39"/>
      <c r="M90" s="273"/>
      <c r="N90" s="252"/>
    </row>
    <row r="91" spans="1:14" ht="15" customHeight="1">
      <c r="A91" s="273"/>
      <c r="B91" s="273"/>
      <c r="C91" s="39"/>
      <c r="D91" s="39" t="s">
        <v>272</v>
      </c>
      <c r="E91" s="39"/>
      <c r="F91" s="39"/>
      <c r="G91" s="39"/>
      <c r="H91" s="39"/>
      <c r="I91" s="39"/>
      <c r="J91" s="39"/>
      <c r="K91" s="39"/>
      <c r="L91" s="39"/>
      <c r="M91" s="273"/>
      <c r="N91" s="252"/>
    </row>
    <row r="92" spans="1:14" ht="15" customHeight="1">
      <c r="A92" s="273"/>
      <c r="B92" s="273"/>
      <c r="C92" s="39" t="s">
        <v>99</v>
      </c>
      <c r="D92" s="315" t="s">
        <v>297</v>
      </c>
      <c r="E92" s="39"/>
      <c r="F92" s="39"/>
      <c r="G92" s="39"/>
      <c r="H92" s="39"/>
      <c r="I92" s="39"/>
      <c r="J92" s="39"/>
      <c r="K92" s="39"/>
      <c r="L92" s="39"/>
      <c r="M92" s="273"/>
      <c r="N92" s="252"/>
    </row>
    <row r="93" spans="1:14" ht="15" customHeight="1">
      <c r="A93" s="273"/>
      <c r="B93" s="281" t="s">
        <v>156</v>
      </c>
      <c r="C93" s="273" t="s">
        <v>157</v>
      </c>
      <c r="D93" s="273"/>
      <c r="E93" s="273"/>
      <c r="F93" s="273"/>
      <c r="G93" s="273"/>
      <c r="H93" s="273"/>
      <c r="I93" s="273"/>
      <c r="J93" s="273"/>
      <c r="K93" s="273"/>
      <c r="L93" s="273"/>
      <c r="M93" s="273"/>
      <c r="N93" s="252"/>
    </row>
    <row r="94" spans="1:14" ht="15" customHeight="1">
      <c r="A94" s="273"/>
      <c r="B94" s="273"/>
      <c r="C94" s="39" t="s">
        <v>158</v>
      </c>
      <c r="D94" s="39"/>
      <c r="E94" s="39"/>
      <c r="F94" s="39"/>
      <c r="G94" s="39"/>
      <c r="H94" s="39"/>
      <c r="I94" s="39"/>
      <c r="J94" s="39"/>
      <c r="K94" s="39"/>
      <c r="L94" s="273"/>
      <c r="M94" s="273"/>
      <c r="N94" s="252"/>
    </row>
    <row r="95" spans="1:14" ht="15" customHeight="1">
      <c r="A95" s="273"/>
      <c r="B95" s="273"/>
      <c r="C95" s="39" t="s">
        <v>97</v>
      </c>
      <c r="D95" s="39" t="s">
        <v>159</v>
      </c>
      <c r="E95" s="39"/>
      <c r="F95" s="39"/>
      <c r="G95" s="39"/>
      <c r="H95" s="39"/>
      <c r="I95" s="39"/>
      <c r="J95" s="39"/>
      <c r="K95" s="39"/>
      <c r="L95" s="273"/>
      <c r="M95" s="273"/>
      <c r="N95" s="252"/>
    </row>
    <row r="96" spans="1:14" ht="15" customHeight="1">
      <c r="A96" s="273"/>
      <c r="B96" s="273"/>
      <c r="C96" s="39"/>
      <c r="D96" s="39" t="s">
        <v>273</v>
      </c>
      <c r="E96" s="39"/>
      <c r="F96" s="39"/>
      <c r="G96" s="39"/>
      <c r="H96" s="39"/>
      <c r="I96" s="39"/>
      <c r="J96" s="39"/>
      <c r="K96" s="39"/>
      <c r="L96" s="273"/>
      <c r="M96" s="273"/>
      <c r="N96" s="252"/>
    </row>
    <row r="97" spans="1:14" ht="15" customHeight="1">
      <c r="A97" s="273"/>
      <c r="B97" s="273"/>
      <c r="C97" s="39"/>
      <c r="D97" s="39" t="s">
        <v>368</v>
      </c>
      <c r="E97" s="39"/>
      <c r="F97" s="39"/>
      <c r="G97" s="39"/>
      <c r="H97" s="39"/>
      <c r="I97" s="39"/>
      <c r="J97" s="39"/>
      <c r="K97" s="39"/>
      <c r="L97" s="273"/>
      <c r="M97" s="273"/>
      <c r="N97" s="252"/>
    </row>
    <row r="98" spans="1:14" ht="15" customHeight="1">
      <c r="A98" s="273"/>
      <c r="B98" s="273"/>
      <c r="C98" s="39"/>
      <c r="D98" s="39" t="s">
        <v>369</v>
      </c>
      <c r="E98" s="39"/>
      <c r="F98" s="39"/>
      <c r="G98" s="39"/>
      <c r="H98" s="39"/>
      <c r="I98" s="39"/>
      <c r="J98" s="39"/>
      <c r="K98" s="39"/>
      <c r="L98" s="273"/>
      <c r="M98" s="273"/>
      <c r="N98" s="252"/>
    </row>
    <row r="99" spans="1:14" ht="15" customHeight="1">
      <c r="A99" s="126"/>
      <c r="B99" s="126"/>
      <c r="C99" s="29"/>
      <c r="D99" s="29" t="s">
        <v>170</v>
      </c>
      <c r="E99" s="29"/>
      <c r="F99" s="29"/>
      <c r="G99" s="29"/>
      <c r="H99" s="29"/>
      <c r="I99" s="29"/>
      <c r="J99" s="29"/>
      <c r="K99" s="29"/>
      <c r="L99" s="126"/>
      <c r="M99" s="126"/>
    </row>
    <row r="100" spans="1:14" ht="15" customHeight="1">
      <c r="A100" s="126"/>
      <c r="B100" s="126"/>
      <c r="C100" s="29"/>
      <c r="D100" s="29" t="s">
        <v>171</v>
      </c>
      <c r="E100" s="29"/>
      <c r="F100" s="29"/>
      <c r="G100" s="29"/>
      <c r="H100" s="29"/>
      <c r="I100" s="29"/>
      <c r="J100" s="29"/>
      <c r="K100" s="29"/>
      <c r="L100" s="126"/>
      <c r="M100" s="126"/>
    </row>
    <row r="101" spans="1:14" ht="15" customHeight="1">
      <c r="A101" s="126"/>
      <c r="B101" s="126"/>
      <c r="C101" s="29" t="s">
        <v>98</v>
      </c>
      <c r="D101" s="29" t="s">
        <v>160</v>
      </c>
      <c r="E101" s="29"/>
      <c r="F101" s="29"/>
      <c r="G101" s="29"/>
      <c r="H101" s="29"/>
      <c r="I101" s="29"/>
      <c r="J101" s="29"/>
      <c r="K101" s="29"/>
      <c r="L101" s="126"/>
      <c r="M101" s="126"/>
    </row>
    <row r="102" spans="1:14" ht="15" customHeight="1">
      <c r="A102" s="126"/>
      <c r="B102" s="126"/>
      <c r="C102" s="29"/>
      <c r="D102" s="29" t="s">
        <v>161</v>
      </c>
      <c r="E102" s="29"/>
      <c r="F102" s="29"/>
      <c r="G102" s="29"/>
      <c r="H102" s="29"/>
      <c r="I102" s="29"/>
      <c r="J102" s="29"/>
      <c r="K102" s="29"/>
      <c r="L102" s="126"/>
      <c r="M102" s="126"/>
    </row>
    <row r="103" spans="1:14" ht="15" customHeight="1">
      <c r="A103" s="126"/>
      <c r="B103" s="126"/>
      <c r="C103" s="29"/>
      <c r="D103" s="29" t="s">
        <v>162</v>
      </c>
      <c r="E103" s="29"/>
      <c r="F103" s="29"/>
      <c r="G103" s="29"/>
      <c r="H103" s="29"/>
      <c r="I103" s="29"/>
      <c r="J103" s="29"/>
      <c r="K103" s="29"/>
      <c r="L103" s="126"/>
      <c r="M103" s="126"/>
    </row>
    <row r="104" spans="1:14" ht="15" customHeight="1">
      <c r="A104" s="126"/>
      <c r="B104" s="126"/>
      <c r="C104" s="29"/>
      <c r="D104" s="29" t="s">
        <v>163</v>
      </c>
      <c r="E104" s="29"/>
      <c r="F104" s="29"/>
      <c r="G104" s="29"/>
      <c r="H104" s="29"/>
      <c r="I104" s="29"/>
      <c r="J104" s="29"/>
      <c r="K104" s="29"/>
      <c r="L104" s="126"/>
      <c r="M104" s="126"/>
    </row>
    <row r="105" spans="1:14" ht="15" customHeight="1">
      <c r="A105" s="126"/>
      <c r="B105" s="126"/>
      <c r="C105" s="29" t="s">
        <v>99</v>
      </c>
      <c r="D105" s="29" t="s">
        <v>164</v>
      </c>
      <c r="E105" s="29"/>
      <c r="F105" s="29"/>
      <c r="G105" s="29"/>
      <c r="H105" s="29"/>
      <c r="I105" s="29"/>
      <c r="J105" s="29"/>
      <c r="K105" s="29"/>
      <c r="L105" s="126"/>
      <c r="M105" s="126"/>
    </row>
    <row r="106" spans="1:14" ht="15" customHeight="1">
      <c r="A106" s="126"/>
      <c r="B106" s="126"/>
      <c r="C106" s="29"/>
      <c r="D106" s="314" t="s">
        <v>376</v>
      </c>
      <c r="E106" s="29"/>
      <c r="F106" s="29"/>
      <c r="G106" s="29"/>
      <c r="H106" s="29"/>
      <c r="I106" s="29"/>
      <c r="J106" s="29"/>
      <c r="K106" s="29"/>
      <c r="L106" s="126"/>
      <c r="M106" s="126"/>
    </row>
    <row r="107" spans="1:14" ht="15" customHeight="1">
      <c r="A107" s="126"/>
      <c r="B107" s="313" t="s">
        <v>165</v>
      </c>
      <c r="C107" s="126" t="s">
        <v>166</v>
      </c>
      <c r="D107" s="126"/>
      <c r="E107" s="126"/>
      <c r="F107" s="126"/>
      <c r="G107" s="126"/>
      <c r="H107" s="126"/>
      <c r="I107" s="126"/>
      <c r="J107" s="126"/>
      <c r="K107" s="126"/>
      <c r="L107" s="126"/>
      <c r="M107" s="126"/>
    </row>
    <row r="108" spans="1:14" ht="15" customHeight="1">
      <c r="A108" s="126"/>
      <c r="B108" s="126"/>
      <c r="C108" s="29" t="s">
        <v>228</v>
      </c>
      <c r="D108" s="29"/>
      <c r="E108" s="29"/>
      <c r="F108" s="29"/>
      <c r="G108" s="29"/>
      <c r="H108" s="29"/>
      <c r="I108" s="29"/>
      <c r="J108" s="29"/>
      <c r="K108" s="126"/>
      <c r="L108" s="126"/>
      <c r="M108" s="126"/>
    </row>
    <row r="109" spans="1:14" ht="15" customHeight="1">
      <c r="C109" s="121" t="s">
        <v>97</v>
      </c>
      <c r="D109" s="121" t="s">
        <v>167</v>
      </c>
      <c r="E109" s="121"/>
      <c r="F109" s="121"/>
      <c r="G109" s="121"/>
      <c r="H109" s="121"/>
      <c r="I109" s="121"/>
      <c r="J109" s="121"/>
    </row>
    <row r="110" spans="1:14" ht="15" customHeight="1">
      <c r="C110" s="121"/>
      <c r="D110" s="121" t="s">
        <v>252</v>
      </c>
      <c r="E110" s="121"/>
      <c r="F110" s="88" t="s">
        <v>226</v>
      </c>
      <c r="G110" s="121"/>
      <c r="H110" s="121"/>
      <c r="I110" s="121"/>
      <c r="J110" s="121"/>
    </row>
    <row r="111" spans="1:14" ht="15" customHeight="1">
      <c r="C111" s="121"/>
      <c r="D111" s="121" t="s">
        <v>253</v>
      </c>
      <c r="E111" s="121"/>
      <c r="F111" s="88" t="s">
        <v>227</v>
      </c>
      <c r="H111" s="88" t="s">
        <v>229</v>
      </c>
      <c r="I111" s="121"/>
      <c r="J111" s="121"/>
    </row>
    <row r="112" spans="1:14" ht="15" customHeight="1">
      <c r="C112" s="121"/>
      <c r="D112" s="121" t="s">
        <v>254</v>
      </c>
      <c r="E112" s="121"/>
      <c r="F112" s="88" t="s">
        <v>230</v>
      </c>
      <c r="I112" s="121"/>
      <c r="J112" s="121"/>
    </row>
    <row r="113" spans="3:13" ht="15" customHeight="1">
      <c r="C113" s="121" t="s">
        <v>98</v>
      </c>
      <c r="D113" s="121" t="s">
        <v>168</v>
      </c>
      <c r="E113" s="121"/>
      <c r="F113" s="121"/>
      <c r="G113" s="121"/>
      <c r="H113" s="121"/>
      <c r="I113" s="121"/>
      <c r="J113" s="121"/>
    </row>
    <row r="114" spans="3:13" ht="15" customHeight="1">
      <c r="C114" s="121"/>
      <c r="D114" s="121" t="s">
        <v>237</v>
      </c>
      <c r="E114" s="121"/>
      <c r="F114" s="121"/>
      <c r="G114" s="121"/>
      <c r="H114" s="121"/>
      <c r="I114" s="121"/>
      <c r="J114" s="121"/>
    </row>
    <row r="115" spans="3:13" ht="15" customHeight="1">
      <c r="M115" s="88" t="s">
        <v>169</v>
      </c>
    </row>
    <row r="117" spans="3:13">
      <c r="G117" s="122"/>
    </row>
  </sheetData>
  <mergeCells count="11">
    <mergeCell ref="B1:M1"/>
    <mergeCell ref="F89:H89"/>
    <mergeCell ref="D47:M47"/>
    <mergeCell ref="C79:M80"/>
    <mergeCell ref="C29:M30"/>
    <mergeCell ref="C77:M78"/>
    <mergeCell ref="D49:M50"/>
    <mergeCell ref="D61:M61"/>
    <mergeCell ref="D60:M60"/>
    <mergeCell ref="C59:M59"/>
    <mergeCell ref="I14:K15"/>
  </mergeCells>
  <phoneticPr fontId="2"/>
  <hyperlinks>
    <hyperlink ref="I14" r:id="rId1" display="bcb16070@nifty.com"/>
    <hyperlink ref="F89" r:id="rId2" display="bcb16070@nifty.com"/>
    <hyperlink ref="F89:H89" r:id="rId3" display="2018jrop@jaaf.or.jp"/>
    <hyperlink ref="I14:K15" r:id="rId4" display="2018jrop@jaaf.or.jp"/>
  </hyperlinks>
  <pageMargins left="0.59055118110236227" right="0.19685039370078741" top="0.59055118110236227" bottom="0.19685039370078741" header="0.51181102362204722" footer="0.51181102362204722"/>
  <pageSetup paperSize="9" scale="89" orientation="portrait" r:id="rId5"/>
  <headerFooter alignWithMargins="0"/>
  <rowBreaks count="1" manualBreakCount="1">
    <brk id="58"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Zeros="0" tabSelected="1" zoomScaleNormal="100" workbookViewId="0">
      <selection activeCell="B3" sqref="B3:D3"/>
    </sheetView>
  </sheetViews>
  <sheetFormatPr defaultRowHeight="13.5"/>
  <cols>
    <col min="1" max="1" width="7.125" customWidth="1"/>
    <col min="2" max="4" width="3.625" customWidth="1"/>
    <col min="5" max="10" width="11.625" customWidth="1"/>
  </cols>
  <sheetData>
    <row r="1" spans="1:11" ht="18.75">
      <c r="B1" s="150" t="s">
        <v>264</v>
      </c>
      <c r="C1" s="23"/>
      <c r="D1" s="23"/>
      <c r="E1" s="23"/>
    </row>
    <row r="2" spans="1:11" ht="19.5" thickBot="1">
      <c r="F2" s="151"/>
      <c r="G2" s="151"/>
      <c r="H2" s="151"/>
      <c r="I2" s="151"/>
    </row>
    <row r="3" spans="1:11" ht="19.5" thickBot="1">
      <c r="A3" s="17" t="s">
        <v>30</v>
      </c>
      <c r="B3" s="338"/>
      <c r="C3" s="339"/>
      <c r="D3" s="340"/>
      <c r="E3" s="125" t="str">
        <f>IF(B3="","",IF(ISERROR(VLOOKUP(B3,県CD,2,FALSE)),"県がありません",VLOOKUP(B3,県CD,2,FALSE)))</f>
        <v/>
      </c>
    </row>
    <row r="4" spans="1:11" ht="5.25" customHeight="1" thickBot="1"/>
    <row r="5" spans="1:11" ht="30" customHeight="1">
      <c r="A5" s="349" t="s">
        <v>126</v>
      </c>
      <c r="B5" s="350"/>
      <c r="C5" s="350"/>
      <c r="D5" s="351"/>
      <c r="E5" s="236" t="s">
        <v>289</v>
      </c>
      <c r="F5" s="237" t="s">
        <v>290</v>
      </c>
      <c r="G5" s="231" t="s">
        <v>291</v>
      </c>
      <c r="H5" s="231" t="s">
        <v>292</v>
      </c>
      <c r="I5" s="232" t="s">
        <v>119</v>
      </c>
      <c r="J5" s="233" t="s">
        <v>121</v>
      </c>
    </row>
    <row r="6" spans="1:11" ht="22.5" customHeight="1" thickBot="1">
      <c r="A6" s="352" t="s">
        <v>348</v>
      </c>
      <c r="B6" s="353"/>
      <c r="C6" s="353"/>
      <c r="D6" s="354"/>
      <c r="E6" s="238" t="s">
        <v>349</v>
      </c>
      <c r="F6" s="239" t="s">
        <v>350</v>
      </c>
      <c r="G6" s="235" t="s">
        <v>351</v>
      </c>
      <c r="H6" s="235" t="s">
        <v>352</v>
      </c>
      <c r="I6" s="235" t="s">
        <v>353</v>
      </c>
      <c r="J6" s="234"/>
    </row>
    <row r="7" spans="1:11" ht="30" customHeight="1" thickTop="1">
      <c r="A7" s="222" t="s">
        <v>116</v>
      </c>
      <c r="B7" s="230"/>
      <c r="C7" s="341" t="s">
        <v>27</v>
      </c>
      <c r="D7" s="342"/>
      <c r="E7" s="240">
        <f>'B-1個人一覧表_男'!M46</f>
        <v>0</v>
      </c>
      <c r="F7" s="241">
        <f>'B-1個人一覧表_男'!P46</f>
        <v>0</v>
      </c>
      <c r="G7" s="27">
        <f>'B-1個人一覧表_男'!S46</f>
        <v>0</v>
      </c>
      <c r="H7" s="27">
        <f>'B-1個人一覧表_男'!V46</f>
        <v>0</v>
      </c>
      <c r="I7" s="27">
        <f>'B-1個人一覧表_男'!X46</f>
        <v>0</v>
      </c>
      <c r="J7" s="223">
        <f>'B-1個人一覧表_男'!Z46</f>
        <v>0</v>
      </c>
    </row>
    <row r="8" spans="1:11" ht="30" customHeight="1">
      <c r="A8" s="347" t="s">
        <v>117</v>
      </c>
      <c r="B8" s="348"/>
      <c r="C8" s="343" t="s">
        <v>28</v>
      </c>
      <c r="D8" s="344"/>
      <c r="E8" s="242">
        <f>'B-2個人一覧表_女'!M46</f>
        <v>0</v>
      </c>
      <c r="F8" s="243">
        <f>'B-2個人一覧表_女'!P46</f>
        <v>0</v>
      </c>
      <c r="G8" s="24">
        <f>'B-2個人一覧表_女'!S46</f>
        <v>0</v>
      </c>
      <c r="H8" s="24">
        <f>'B-2個人一覧表_女'!V46</f>
        <v>0</v>
      </c>
      <c r="I8" s="24">
        <f>'B-2個人一覧表_女'!X46</f>
        <v>0</v>
      </c>
      <c r="J8" s="224">
        <f>'B-2個人一覧表_女'!Z46</f>
        <v>0</v>
      </c>
    </row>
    <row r="9" spans="1:11" ht="30" customHeight="1">
      <c r="A9" s="225"/>
      <c r="B9" s="30"/>
      <c r="C9" s="345" t="s">
        <v>118</v>
      </c>
      <c r="D9" s="346"/>
      <c r="E9" s="244">
        <f t="shared" ref="E9:J9" si="0">SUM(E7:E8)</f>
        <v>0</v>
      </c>
      <c r="F9" s="245">
        <f t="shared" si="0"/>
        <v>0</v>
      </c>
      <c r="G9" s="25">
        <f t="shared" si="0"/>
        <v>0</v>
      </c>
      <c r="H9" s="25">
        <f t="shared" si="0"/>
        <v>0</v>
      </c>
      <c r="I9" s="25">
        <f t="shared" si="0"/>
        <v>0</v>
      </c>
      <c r="J9" s="226">
        <f t="shared" si="0"/>
        <v>0</v>
      </c>
    </row>
    <row r="10" spans="1:11" ht="30" customHeight="1" thickBot="1">
      <c r="A10" s="227" t="s">
        <v>122</v>
      </c>
      <c r="B10" s="142"/>
      <c r="C10" s="142"/>
      <c r="D10" s="143"/>
      <c r="E10" s="246">
        <f>E9*3500</f>
        <v>0</v>
      </c>
      <c r="F10" s="247">
        <f>F9*3500</f>
        <v>0</v>
      </c>
      <c r="G10" s="228">
        <f>G9*3500</f>
        <v>0</v>
      </c>
      <c r="H10" s="228">
        <f>H9*3500</f>
        <v>0</v>
      </c>
      <c r="I10" s="228">
        <f>I9*3500</f>
        <v>0</v>
      </c>
      <c r="J10" s="229">
        <f>J9*10000</f>
        <v>0</v>
      </c>
    </row>
    <row r="11" spans="1:11" ht="30" customHeight="1" thickBot="1">
      <c r="A11" s="26" t="s">
        <v>123</v>
      </c>
      <c r="B11" s="20"/>
      <c r="C11" s="20"/>
      <c r="D11" s="31"/>
      <c r="E11" s="329">
        <f>SUM(E10:J10)</f>
        <v>0</v>
      </c>
      <c r="F11" s="330"/>
      <c r="G11" s="330"/>
      <c r="H11" s="330"/>
      <c r="I11" s="330"/>
      <c r="J11" s="331"/>
    </row>
    <row r="12" spans="1:11">
      <c r="B12" s="40" t="s">
        <v>362</v>
      </c>
    </row>
    <row r="15" spans="1:11" ht="14.25">
      <c r="A15" s="28" t="s">
        <v>124</v>
      </c>
      <c r="B15" s="29"/>
      <c r="C15" s="29"/>
      <c r="D15" s="29"/>
      <c r="E15" s="29"/>
      <c r="F15" s="29"/>
      <c r="G15" s="29"/>
      <c r="H15" s="29"/>
      <c r="I15" s="29"/>
      <c r="J15" s="29"/>
      <c r="K15" s="29"/>
    </row>
    <row r="16" spans="1:11">
      <c r="A16" s="29"/>
      <c r="B16" s="29"/>
      <c r="C16" s="29"/>
      <c r="D16" s="29"/>
      <c r="E16" s="29"/>
      <c r="F16" s="29"/>
      <c r="G16" s="29"/>
      <c r="H16" s="29"/>
      <c r="I16" s="29"/>
      <c r="J16" s="29"/>
      <c r="K16" s="29"/>
    </row>
    <row r="17" spans="1:11">
      <c r="A17" s="29"/>
      <c r="B17" s="29"/>
      <c r="C17" s="29"/>
      <c r="D17" s="29"/>
      <c r="E17" s="29"/>
      <c r="F17" s="29"/>
      <c r="G17" s="29"/>
      <c r="H17" s="29"/>
      <c r="I17" s="29"/>
      <c r="J17" s="29"/>
      <c r="K17" s="29"/>
    </row>
    <row r="18" spans="1:11" ht="14.25">
      <c r="A18" s="35" t="s">
        <v>256</v>
      </c>
      <c r="B18" s="41"/>
      <c r="C18" s="36" t="s">
        <v>125</v>
      </c>
      <c r="D18" s="41"/>
      <c r="E18" s="29" t="s">
        <v>263</v>
      </c>
      <c r="H18" s="29"/>
      <c r="I18" s="29"/>
      <c r="J18" s="29"/>
      <c r="K18" s="29"/>
    </row>
    <row r="19" spans="1:11">
      <c r="A19" s="37"/>
      <c r="B19" s="38"/>
      <c r="C19" s="39"/>
      <c r="D19" s="38"/>
      <c r="E19" s="38"/>
      <c r="F19" s="39"/>
      <c r="G19" s="29"/>
      <c r="H19" s="29"/>
      <c r="I19" s="29"/>
      <c r="J19" s="29"/>
      <c r="K19" s="29"/>
    </row>
    <row r="20" spans="1:11">
      <c r="A20" s="29"/>
      <c r="B20" s="29"/>
      <c r="C20" s="29"/>
      <c r="D20" s="29"/>
      <c r="E20" s="29"/>
      <c r="F20" s="29"/>
      <c r="G20" s="29"/>
      <c r="H20" s="29"/>
      <c r="I20" s="29"/>
      <c r="J20" s="29"/>
      <c r="K20" s="29"/>
    </row>
    <row r="21" spans="1:11" ht="24" customHeight="1">
      <c r="A21" s="29"/>
      <c r="B21" s="29"/>
      <c r="C21" s="29"/>
      <c r="D21" s="29"/>
      <c r="E21" s="29"/>
      <c r="F21" s="337">
        <f>B3</f>
        <v>0</v>
      </c>
      <c r="G21" s="337"/>
      <c r="H21" s="337"/>
      <c r="I21" s="32" t="s">
        <v>127</v>
      </c>
      <c r="J21" s="32"/>
    </row>
    <row r="22" spans="1:11" ht="24" customHeight="1">
      <c r="A22" s="29"/>
      <c r="B22" s="29"/>
      <c r="C22" s="29"/>
      <c r="D22" s="29"/>
      <c r="E22" s="29"/>
      <c r="F22" s="29"/>
      <c r="G22" s="29"/>
      <c r="H22" s="29"/>
      <c r="I22" s="29"/>
      <c r="J22" s="29"/>
    </row>
    <row r="23" spans="1:11" ht="24" customHeight="1">
      <c r="A23" s="29"/>
      <c r="B23" s="29"/>
      <c r="C23" s="29"/>
      <c r="D23" s="29"/>
      <c r="E23" s="33" t="s">
        <v>152</v>
      </c>
      <c r="F23" s="336"/>
      <c r="G23" s="336"/>
      <c r="H23" s="336"/>
      <c r="I23" s="32"/>
      <c r="J23" s="29"/>
    </row>
    <row r="24" spans="1:11" ht="24" customHeight="1">
      <c r="A24" s="29"/>
      <c r="B24" s="29"/>
      <c r="C24" s="29"/>
      <c r="D24" s="29"/>
      <c r="E24" s="29"/>
      <c r="F24" s="29"/>
      <c r="G24" s="29"/>
      <c r="H24" s="29"/>
      <c r="I24" s="29"/>
      <c r="J24" s="29"/>
    </row>
    <row r="25" spans="1:11" ht="24" customHeight="1">
      <c r="A25" s="29"/>
      <c r="B25" s="29"/>
      <c r="C25" s="29"/>
      <c r="D25" s="29"/>
      <c r="E25" s="29" t="s">
        <v>131</v>
      </c>
      <c r="F25" s="29"/>
      <c r="G25" s="29"/>
      <c r="H25" s="29"/>
      <c r="I25" s="29"/>
      <c r="J25" s="29"/>
    </row>
    <row r="26" spans="1:11" ht="24" customHeight="1">
      <c r="A26" s="29"/>
      <c r="B26" s="29"/>
      <c r="C26" s="29"/>
      <c r="D26" s="29"/>
      <c r="E26" s="34" t="s">
        <v>128</v>
      </c>
      <c r="F26" s="333"/>
      <c r="G26" s="333"/>
      <c r="H26" s="334"/>
      <c r="I26" s="29"/>
      <c r="J26" s="29"/>
    </row>
    <row r="27" spans="1:11" ht="24" customHeight="1">
      <c r="A27" s="29"/>
      <c r="B27" s="29"/>
      <c r="C27" s="29"/>
      <c r="D27" s="29"/>
      <c r="E27" s="34" t="s">
        <v>129</v>
      </c>
      <c r="F27" s="333"/>
      <c r="G27" s="333"/>
      <c r="H27" s="334"/>
      <c r="I27" s="29"/>
      <c r="J27" s="29"/>
    </row>
    <row r="28" spans="1:11" ht="24" customHeight="1">
      <c r="A28" s="29"/>
      <c r="B28" s="29"/>
      <c r="C28" s="29"/>
      <c r="D28" s="29"/>
      <c r="E28" s="34" t="s">
        <v>130</v>
      </c>
      <c r="F28" s="333"/>
      <c r="G28" s="333"/>
      <c r="H28" s="334"/>
      <c r="I28" s="29"/>
      <c r="J28" s="29"/>
    </row>
    <row r="29" spans="1:11" ht="24" customHeight="1">
      <c r="A29" s="29"/>
      <c r="B29" s="29"/>
      <c r="C29" s="29"/>
      <c r="D29" s="29"/>
      <c r="E29" s="34" t="s">
        <v>132</v>
      </c>
      <c r="F29" s="335"/>
      <c r="G29" s="333"/>
      <c r="H29" s="334"/>
      <c r="I29" s="29"/>
      <c r="J29" s="29"/>
    </row>
    <row r="30" spans="1:11" ht="24" customHeight="1">
      <c r="A30" s="29"/>
      <c r="B30" s="29"/>
      <c r="C30" s="29"/>
      <c r="D30" s="29"/>
      <c r="E30" s="29"/>
      <c r="F30" s="29"/>
      <c r="G30" s="29"/>
      <c r="H30" s="29"/>
      <c r="I30" s="29"/>
      <c r="J30" s="29"/>
      <c r="K30" s="29"/>
    </row>
    <row r="31" spans="1:11">
      <c r="A31" s="29"/>
      <c r="B31" s="29"/>
      <c r="C31" s="29"/>
      <c r="D31" s="29"/>
      <c r="E31" s="29"/>
      <c r="F31" s="29"/>
      <c r="G31" s="29"/>
      <c r="H31" s="29"/>
      <c r="I31" s="29"/>
      <c r="J31" s="29"/>
      <c r="K31" s="29"/>
    </row>
    <row r="32" spans="1:11">
      <c r="A32" s="29"/>
      <c r="B32" s="29"/>
      <c r="C32" s="29"/>
      <c r="D32" s="29"/>
      <c r="E32" s="29"/>
      <c r="F32" s="29"/>
      <c r="G32" s="29"/>
      <c r="H32" s="29"/>
      <c r="I32" s="29"/>
      <c r="J32" s="29"/>
      <c r="K32" s="29"/>
    </row>
    <row r="33" spans="1:11">
      <c r="A33" s="29"/>
      <c r="B33" s="29"/>
      <c r="C33" s="29"/>
      <c r="D33" s="29"/>
      <c r="E33" s="29"/>
      <c r="F33" s="29"/>
      <c r="G33" s="29"/>
      <c r="H33" s="29"/>
      <c r="I33" s="29"/>
      <c r="J33" s="29"/>
      <c r="K33" s="29"/>
    </row>
    <row r="34" spans="1:11">
      <c r="A34" s="29"/>
      <c r="B34" s="29"/>
      <c r="C34" s="29"/>
      <c r="D34" s="29"/>
      <c r="E34" s="29"/>
      <c r="F34" s="29"/>
      <c r="G34" s="29"/>
      <c r="H34" s="29"/>
      <c r="I34" s="29"/>
      <c r="J34" s="29"/>
      <c r="K34" s="29"/>
    </row>
    <row r="35" spans="1:11">
      <c r="A35" s="29"/>
      <c r="B35" s="29"/>
      <c r="C35" s="29"/>
      <c r="D35" s="29"/>
      <c r="E35" s="29"/>
      <c r="F35" s="29"/>
      <c r="G35" s="29"/>
      <c r="H35" s="29"/>
      <c r="I35" s="29"/>
      <c r="J35" s="29"/>
      <c r="K35" s="29"/>
    </row>
    <row r="39" spans="1:11" ht="14.25" thickBot="1"/>
    <row r="40" spans="1:11">
      <c r="J40" s="248"/>
    </row>
    <row r="41" spans="1:11">
      <c r="J41" s="249"/>
    </row>
    <row r="42" spans="1:11">
      <c r="J42" s="249"/>
    </row>
    <row r="43" spans="1:11" ht="14.25" thickBot="1">
      <c r="J43" s="250"/>
      <c r="K43" s="332">
        <f>F3</f>
        <v>0</v>
      </c>
    </row>
    <row r="44" spans="1:11">
      <c r="K44" s="332"/>
    </row>
  </sheetData>
  <mergeCells count="15">
    <mergeCell ref="B3:D3"/>
    <mergeCell ref="C7:D7"/>
    <mergeCell ref="C8:D8"/>
    <mergeCell ref="C9:D9"/>
    <mergeCell ref="A8:B8"/>
    <mergeCell ref="A5:D5"/>
    <mergeCell ref="A6:D6"/>
    <mergeCell ref="E11:J11"/>
    <mergeCell ref="K43:K44"/>
    <mergeCell ref="F28:H28"/>
    <mergeCell ref="F29:H29"/>
    <mergeCell ref="F23:H23"/>
    <mergeCell ref="F21:H21"/>
    <mergeCell ref="F26:H26"/>
    <mergeCell ref="F27:H27"/>
  </mergeCells>
  <phoneticPr fontId="2"/>
  <dataValidations count="2">
    <dataValidation type="list" allowBlank="1" showInputMessage="1" showErrorMessage="1" prompt="都道府県を選択する。_x000a_" sqref="B3:D3">
      <formula1>県名T</formula1>
    </dataValidation>
    <dataValidation type="list" allowBlank="1" showDropDown="1" showErrorMessage="1" prompt="都道府県を選択する。_x000a_" sqref="E3">
      <formula1>県名T</formula1>
    </dataValidation>
  </dataValidations>
  <pageMargins left="0.78740157480314965" right="0.39370078740157483" top="0.78740157480314965" bottom="0.39370078740157483" header="0.51181102362204722" footer="0.51181102362204722"/>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2"/>
    <pageSetUpPr fitToPage="1"/>
  </sheetPr>
  <dimension ref="A1:Z48"/>
  <sheetViews>
    <sheetView showZeros="0" zoomScale="80" zoomScaleNormal="80" workbookViewId="0">
      <pane xSplit="4" ySplit="5" topLeftCell="E6" activePane="bottomRight" state="frozen"/>
      <selection pane="topRight" activeCell="E1" sqref="E1"/>
      <selection pane="bottomLeft" activeCell="A5" sqref="A5"/>
      <selection pane="bottomRight" activeCell="C6" sqref="C6"/>
    </sheetView>
  </sheetViews>
  <sheetFormatPr defaultRowHeight="13.5"/>
  <cols>
    <col min="1" max="1" width="3.125" style="390" customWidth="1"/>
    <col min="2" max="2" width="5.75"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3.625" customWidth="1"/>
    <col min="14" max="14" width="7.125" customWidth="1"/>
    <col min="15" max="15" width="9.5" bestFit="1" customWidth="1"/>
    <col min="16" max="16" width="13.625" customWidth="1"/>
    <col min="17" max="17" width="7.125" customWidth="1"/>
    <col min="18" max="18" width="9.5" bestFit="1" customWidth="1"/>
    <col min="19" max="19" width="13.625" customWidth="1"/>
    <col min="20" max="20" width="7.125" customWidth="1"/>
    <col min="21" max="21" width="9.5" bestFit="1" customWidth="1"/>
    <col min="22" max="22" width="8.125" customWidth="1"/>
    <col min="23" max="23" width="7.125" customWidth="1"/>
    <col min="24" max="24" width="9.875" customWidth="1"/>
    <col min="25" max="25" width="7.125" customWidth="1"/>
    <col min="26" max="26" width="5" customWidth="1"/>
    <col min="27" max="27" width="2.25" customWidth="1"/>
  </cols>
  <sheetData>
    <row r="1" spans="1:26" ht="31.5" customHeight="1" thickBot="1">
      <c r="B1" s="17" t="s">
        <v>30</v>
      </c>
      <c r="C1" s="361">
        <f>A総括表!B3</f>
        <v>0</v>
      </c>
      <c r="D1" s="362"/>
      <c r="E1" s="18" t="str">
        <f>IF(A総括表!B3="","",IF(ISERROR(VLOOKUP(C1,県CD,2,FALSE)),"県がありません",VLOOKUP(C1,県CD,2,FALSE)))</f>
        <v/>
      </c>
      <c r="I1" s="7"/>
      <c r="J1" s="7"/>
      <c r="K1" s="7"/>
      <c r="L1" s="8"/>
      <c r="M1" s="144" t="s">
        <v>360</v>
      </c>
      <c r="N1" s="8"/>
      <c r="P1" s="9"/>
      <c r="Q1" s="9"/>
      <c r="T1" s="145"/>
      <c r="Z1" s="152" t="s">
        <v>277</v>
      </c>
    </row>
    <row r="2" spans="1:26" ht="6" customHeight="1" thickBot="1">
      <c r="A2" s="391"/>
      <c r="B2" s="10"/>
      <c r="C2" s="10"/>
      <c r="D2" s="10"/>
      <c r="E2" s="10"/>
      <c r="F2" s="10"/>
      <c r="G2" s="10"/>
      <c r="H2" s="10"/>
      <c r="I2" s="10"/>
      <c r="J2" s="10"/>
      <c r="K2" s="10"/>
      <c r="L2" s="6"/>
      <c r="M2" s="6"/>
      <c r="N2" s="6"/>
      <c r="O2" s="11"/>
      <c r="P2" s="11"/>
      <c r="Q2" s="11"/>
      <c r="R2" s="11"/>
      <c r="U2" s="11"/>
    </row>
    <row r="3" spans="1:26" ht="15.75" customHeight="1">
      <c r="A3" s="77"/>
      <c r="B3" s="363" t="s">
        <v>38</v>
      </c>
      <c r="C3" s="367" t="s">
        <v>241</v>
      </c>
      <c r="D3" s="368"/>
      <c r="E3" s="367" t="s">
        <v>31</v>
      </c>
      <c r="F3" s="368"/>
      <c r="G3" s="355" t="s">
        <v>35</v>
      </c>
      <c r="H3" s="357" t="s">
        <v>37</v>
      </c>
      <c r="I3" s="355" t="s">
        <v>114</v>
      </c>
      <c r="J3" s="359" t="s">
        <v>232</v>
      </c>
      <c r="K3" s="359" t="s">
        <v>236</v>
      </c>
      <c r="L3" s="374" t="s">
        <v>32</v>
      </c>
      <c r="M3" s="372" t="s">
        <v>284</v>
      </c>
      <c r="N3" s="377"/>
      <c r="O3" s="378"/>
      <c r="P3" s="372" t="s">
        <v>285</v>
      </c>
      <c r="Q3" s="379"/>
      <c r="R3" s="380"/>
      <c r="S3" s="372" t="s">
        <v>286</v>
      </c>
      <c r="T3" s="377"/>
      <c r="U3" s="378"/>
      <c r="V3" s="372" t="s">
        <v>288</v>
      </c>
      <c r="W3" s="373"/>
      <c r="X3" s="386" t="s">
        <v>39</v>
      </c>
      <c r="Y3" s="387"/>
      <c r="Z3" s="19"/>
    </row>
    <row r="4" spans="1:26" ht="21.75" customHeight="1">
      <c r="A4" s="393"/>
      <c r="B4" s="364"/>
      <c r="C4" s="369"/>
      <c r="D4" s="370"/>
      <c r="E4" s="369"/>
      <c r="F4" s="370"/>
      <c r="G4" s="356"/>
      <c r="H4" s="358"/>
      <c r="I4" s="356"/>
      <c r="J4" s="360"/>
      <c r="K4" s="360"/>
      <c r="L4" s="375"/>
      <c r="M4" s="381" t="s">
        <v>281</v>
      </c>
      <c r="N4" s="382"/>
      <c r="O4" s="383"/>
      <c r="P4" s="381" t="s">
        <v>282</v>
      </c>
      <c r="Q4" s="382"/>
      <c r="R4" s="383"/>
      <c r="S4" s="381" t="s">
        <v>283</v>
      </c>
      <c r="T4" s="382"/>
      <c r="U4" s="383"/>
      <c r="V4" s="384" t="s">
        <v>287</v>
      </c>
      <c r="W4" s="385"/>
      <c r="X4" s="388"/>
      <c r="Y4" s="389"/>
      <c r="Z4" s="160"/>
    </row>
    <row r="5" spans="1:26" s="135" customFormat="1" ht="30" customHeight="1" thickBot="1">
      <c r="A5" s="78" t="s">
        <v>111</v>
      </c>
      <c r="B5" s="365"/>
      <c r="C5" s="12" t="s">
        <v>242</v>
      </c>
      <c r="D5" s="13" t="s">
        <v>33</v>
      </c>
      <c r="E5" s="12" t="s">
        <v>243</v>
      </c>
      <c r="F5" s="15" t="s">
        <v>244</v>
      </c>
      <c r="G5" s="42" t="s">
        <v>135</v>
      </c>
      <c r="H5" s="16" t="s">
        <v>36</v>
      </c>
      <c r="I5" s="366"/>
      <c r="J5" s="87" t="s">
        <v>233</v>
      </c>
      <c r="K5" s="376"/>
      <c r="L5" s="128" t="s">
        <v>257</v>
      </c>
      <c r="M5" s="129" t="s">
        <v>41</v>
      </c>
      <c r="N5" s="133" t="s">
        <v>34</v>
      </c>
      <c r="O5" s="136" t="s">
        <v>258</v>
      </c>
      <c r="P5" s="129" t="s">
        <v>41</v>
      </c>
      <c r="Q5" s="133" t="s">
        <v>34</v>
      </c>
      <c r="R5" s="136" t="s">
        <v>258</v>
      </c>
      <c r="S5" s="129" t="s">
        <v>42</v>
      </c>
      <c r="T5" s="133" t="s">
        <v>34</v>
      </c>
      <c r="U5" s="136" t="s">
        <v>258</v>
      </c>
      <c r="V5" s="131" t="s">
        <v>42</v>
      </c>
      <c r="W5" s="132" t="s">
        <v>34</v>
      </c>
      <c r="X5" s="129" t="s">
        <v>42</v>
      </c>
      <c r="Y5" s="133" t="s">
        <v>34</v>
      </c>
      <c r="Z5" s="134" t="s">
        <v>40</v>
      </c>
    </row>
    <row r="6" spans="1:26" s="135" customFormat="1" ht="18" customHeight="1">
      <c r="A6" s="79">
        <v>1</v>
      </c>
      <c r="B6" s="180"/>
      <c r="C6" s="181"/>
      <c r="D6" s="182"/>
      <c r="E6" s="183"/>
      <c r="F6" s="184"/>
      <c r="G6" s="186"/>
      <c r="H6" s="186"/>
      <c r="I6" s="186"/>
      <c r="J6" s="212"/>
      <c r="K6" s="186"/>
      <c r="L6" s="83" t="s">
        <v>27</v>
      </c>
      <c r="M6" s="157"/>
      <c r="N6" s="163"/>
      <c r="O6" s="164"/>
      <c r="P6" s="158"/>
      <c r="Q6" s="163"/>
      <c r="R6" s="164"/>
      <c r="S6" s="65"/>
      <c r="T6" s="163"/>
      <c r="U6" s="164"/>
      <c r="V6" s="64"/>
      <c r="W6" s="163"/>
      <c r="X6" s="153"/>
      <c r="Y6" s="163"/>
      <c r="Z6" s="66"/>
    </row>
    <row r="7" spans="1:26" s="135" customFormat="1" ht="18" customHeight="1">
      <c r="A7" s="79">
        <v>2</v>
      </c>
      <c r="B7" s="180" t="str">
        <f>IF(B$6="","",IF(C7="","",B6+1))</f>
        <v/>
      </c>
      <c r="C7" s="181"/>
      <c r="D7" s="182"/>
      <c r="E7" s="183"/>
      <c r="F7" s="184"/>
      <c r="G7" s="186"/>
      <c r="H7" s="186"/>
      <c r="I7" s="186"/>
      <c r="J7" s="212"/>
      <c r="K7" s="186"/>
      <c r="L7" s="84" t="s">
        <v>27</v>
      </c>
      <c r="M7" s="154"/>
      <c r="N7" s="165"/>
      <c r="O7" s="166"/>
      <c r="P7" s="67"/>
      <c r="Q7" s="165"/>
      <c r="R7" s="166"/>
      <c r="S7" s="67"/>
      <c r="T7" s="167"/>
      <c r="U7" s="166"/>
      <c r="V7" s="73"/>
      <c r="W7" s="167"/>
      <c r="X7" s="154"/>
      <c r="Y7" s="167"/>
      <c r="Z7" s="68"/>
    </row>
    <row r="8" spans="1:26" s="135" customFormat="1" ht="18" customHeight="1">
      <c r="A8" s="79">
        <v>3</v>
      </c>
      <c r="B8" s="180" t="str">
        <f t="shared" ref="B8:B40" si="0">IF(B$6="","",IF(C8="","",B7+1))</f>
        <v/>
      </c>
      <c r="C8" s="181"/>
      <c r="D8" s="182"/>
      <c r="E8" s="183"/>
      <c r="F8" s="184"/>
      <c r="G8" s="186"/>
      <c r="H8" s="186"/>
      <c r="I8" s="186"/>
      <c r="J8" s="212"/>
      <c r="K8" s="186"/>
      <c r="L8" s="84" t="s">
        <v>27</v>
      </c>
      <c r="M8" s="154"/>
      <c r="N8" s="165"/>
      <c r="O8" s="166"/>
      <c r="P8" s="67"/>
      <c r="Q8" s="165"/>
      <c r="R8" s="166"/>
      <c r="S8" s="67"/>
      <c r="T8" s="167"/>
      <c r="U8" s="166"/>
      <c r="V8" s="73"/>
      <c r="W8" s="167"/>
      <c r="X8" s="154"/>
      <c r="Y8" s="167"/>
      <c r="Z8" s="68"/>
    </row>
    <row r="9" spans="1:26" s="135" customFormat="1" ht="18" customHeight="1">
      <c r="A9" s="79">
        <v>4</v>
      </c>
      <c r="B9" s="180" t="str">
        <f t="shared" si="0"/>
        <v/>
      </c>
      <c r="C9" s="181"/>
      <c r="D9" s="182"/>
      <c r="E9" s="183"/>
      <c r="F9" s="184"/>
      <c r="G9" s="186"/>
      <c r="H9" s="186"/>
      <c r="I9" s="186"/>
      <c r="J9" s="212"/>
      <c r="K9" s="186"/>
      <c r="L9" s="84" t="s">
        <v>27</v>
      </c>
      <c r="M9" s="154"/>
      <c r="N9" s="165"/>
      <c r="O9" s="166"/>
      <c r="P9" s="67"/>
      <c r="Q9" s="165"/>
      <c r="R9" s="166"/>
      <c r="S9" s="67"/>
      <c r="T9" s="167"/>
      <c r="U9" s="166"/>
      <c r="V9" s="73"/>
      <c r="W9" s="167"/>
      <c r="X9" s="154"/>
      <c r="Y9" s="167"/>
      <c r="Z9" s="68"/>
    </row>
    <row r="10" spans="1:26" s="135" customFormat="1" ht="18" customHeight="1">
      <c r="A10" s="80">
        <v>5</v>
      </c>
      <c r="B10" s="192" t="str">
        <f t="shared" si="0"/>
        <v/>
      </c>
      <c r="C10" s="193"/>
      <c r="D10" s="194"/>
      <c r="E10" s="195"/>
      <c r="F10" s="196"/>
      <c r="G10" s="198"/>
      <c r="H10" s="198"/>
      <c r="I10" s="198"/>
      <c r="J10" s="213"/>
      <c r="K10" s="198"/>
      <c r="L10" s="85" t="s">
        <v>27</v>
      </c>
      <c r="M10" s="155"/>
      <c r="N10" s="168"/>
      <c r="O10" s="169"/>
      <c r="P10" s="69"/>
      <c r="Q10" s="168"/>
      <c r="R10" s="169"/>
      <c r="S10" s="69"/>
      <c r="T10" s="168"/>
      <c r="U10" s="169"/>
      <c r="V10" s="74"/>
      <c r="W10" s="168"/>
      <c r="X10" s="155"/>
      <c r="Y10" s="168"/>
      <c r="Z10" s="70"/>
    </row>
    <row r="11" spans="1:26" s="135" customFormat="1" ht="18" customHeight="1">
      <c r="A11" s="79">
        <v>6</v>
      </c>
      <c r="B11" s="180" t="str">
        <f t="shared" si="0"/>
        <v/>
      </c>
      <c r="C11" s="181"/>
      <c r="D11" s="182"/>
      <c r="E11" s="183"/>
      <c r="F11" s="184"/>
      <c r="G11" s="186"/>
      <c r="H11" s="186"/>
      <c r="I11" s="186"/>
      <c r="J11" s="212"/>
      <c r="K11" s="186"/>
      <c r="L11" s="84" t="s">
        <v>27</v>
      </c>
      <c r="M11" s="154"/>
      <c r="N11" s="167"/>
      <c r="O11" s="166"/>
      <c r="P11" s="67"/>
      <c r="Q11" s="167"/>
      <c r="R11" s="166"/>
      <c r="S11" s="67"/>
      <c r="T11" s="167"/>
      <c r="U11" s="166"/>
      <c r="V11" s="73"/>
      <c r="W11" s="167"/>
      <c r="X11" s="154"/>
      <c r="Y11" s="167"/>
      <c r="Z11" s="68"/>
    </row>
    <row r="12" spans="1:26" s="135" customFormat="1" ht="18" customHeight="1">
      <c r="A12" s="79">
        <v>7</v>
      </c>
      <c r="B12" s="180" t="str">
        <f t="shared" si="0"/>
        <v/>
      </c>
      <c r="C12" s="181"/>
      <c r="D12" s="182"/>
      <c r="E12" s="183"/>
      <c r="F12" s="184"/>
      <c r="G12" s="186"/>
      <c r="H12" s="186"/>
      <c r="I12" s="186"/>
      <c r="J12" s="212"/>
      <c r="K12" s="186"/>
      <c r="L12" s="84" t="s">
        <v>27</v>
      </c>
      <c r="M12" s="154"/>
      <c r="N12" s="165"/>
      <c r="O12" s="166"/>
      <c r="P12" s="67"/>
      <c r="Q12" s="165"/>
      <c r="R12" s="166"/>
      <c r="S12" s="67"/>
      <c r="T12" s="167"/>
      <c r="U12" s="166"/>
      <c r="V12" s="73"/>
      <c r="W12" s="167"/>
      <c r="X12" s="154"/>
      <c r="Y12" s="167"/>
      <c r="Z12" s="68"/>
    </row>
    <row r="13" spans="1:26" s="135" customFormat="1" ht="18" customHeight="1">
      <c r="A13" s="79">
        <v>8</v>
      </c>
      <c r="B13" s="180" t="str">
        <f t="shared" si="0"/>
        <v/>
      </c>
      <c r="C13" s="181"/>
      <c r="D13" s="182"/>
      <c r="E13" s="183"/>
      <c r="F13" s="184"/>
      <c r="G13" s="186"/>
      <c r="H13" s="186"/>
      <c r="I13" s="186"/>
      <c r="J13" s="212"/>
      <c r="K13" s="186"/>
      <c r="L13" s="84" t="s">
        <v>27</v>
      </c>
      <c r="M13" s="154"/>
      <c r="N13" s="165"/>
      <c r="O13" s="166"/>
      <c r="P13" s="67"/>
      <c r="Q13" s="165"/>
      <c r="R13" s="166"/>
      <c r="S13" s="67"/>
      <c r="T13" s="167"/>
      <c r="U13" s="166"/>
      <c r="V13" s="73"/>
      <c r="W13" s="167"/>
      <c r="X13" s="154"/>
      <c r="Y13" s="167"/>
      <c r="Z13" s="68"/>
    </row>
    <row r="14" spans="1:26" s="135" customFormat="1" ht="18" customHeight="1">
      <c r="A14" s="79">
        <v>9</v>
      </c>
      <c r="B14" s="180" t="str">
        <f t="shared" si="0"/>
        <v/>
      </c>
      <c r="C14" s="181"/>
      <c r="D14" s="182"/>
      <c r="E14" s="183"/>
      <c r="F14" s="184"/>
      <c r="G14" s="186"/>
      <c r="H14" s="186"/>
      <c r="I14" s="186"/>
      <c r="J14" s="212"/>
      <c r="K14" s="186"/>
      <c r="L14" s="84" t="s">
        <v>27</v>
      </c>
      <c r="M14" s="154"/>
      <c r="N14" s="165"/>
      <c r="O14" s="166"/>
      <c r="P14" s="67"/>
      <c r="Q14" s="165"/>
      <c r="R14" s="166"/>
      <c r="S14" s="67"/>
      <c r="T14" s="167"/>
      <c r="U14" s="166"/>
      <c r="V14" s="73"/>
      <c r="W14" s="167"/>
      <c r="X14" s="154"/>
      <c r="Y14" s="167"/>
      <c r="Z14" s="68"/>
    </row>
    <row r="15" spans="1:26" s="135" customFormat="1" ht="18" customHeight="1" thickBot="1">
      <c r="A15" s="81">
        <v>10</v>
      </c>
      <c r="B15" s="202" t="str">
        <f t="shared" si="0"/>
        <v/>
      </c>
      <c r="C15" s="203"/>
      <c r="D15" s="204"/>
      <c r="E15" s="205"/>
      <c r="F15" s="206"/>
      <c r="G15" s="208"/>
      <c r="H15" s="208"/>
      <c r="I15" s="208"/>
      <c r="J15" s="214"/>
      <c r="K15" s="208"/>
      <c r="L15" s="86" t="s">
        <v>27</v>
      </c>
      <c r="M15" s="156"/>
      <c r="N15" s="170"/>
      <c r="O15" s="171"/>
      <c r="P15" s="71"/>
      <c r="Q15" s="170"/>
      <c r="R15" s="171"/>
      <c r="S15" s="71"/>
      <c r="T15" s="170"/>
      <c r="U15" s="171"/>
      <c r="V15" s="75"/>
      <c r="W15" s="170"/>
      <c r="X15" s="156"/>
      <c r="Y15" s="170"/>
      <c r="Z15" s="72"/>
    </row>
    <row r="16" spans="1:26" s="135" customFormat="1" ht="18" customHeight="1">
      <c r="A16" s="79">
        <v>11</v>
      </c>
      <c r="B16" s="180" t="str">
        <f t="shared" si="0"/>
        <v/>
      </c>
      <c r="C16" s="181"/>
      <c r="D16" s="182"/>
      <c r="E16" s="183"/>
      <c r="F16" s="184"/>
      <c r="G16" s="186"/>
      <c r="H16" s="186"/>
      <c r="I16" s="186"/>
      <c r="J16" s="212"/>
      <c r="K16" s="186"/>
      <c r="L16" s="84" t="s">
        <v>27</v>
      </c>
      <c r="M16" s="154"/>
      <c r="N16" s="167"/>
      <c r="O16" s="166"/>
      <c r="P16" s="67"/>
      <c r="Q16" s="167"/>
      <c r="R16" s="166"/>
      <c r="S16" s="67"/>
      <c r="T16" s="167"/>
      <c r="U16" s="166"/>
      <c r="V16" s="73"/>
      <c r="W16" s="167"/>
      <c r="X16" s="154"/>
      <c r="Y16" s="167"/>
      <c r="Z16" s="68"/>
    </row>
    <row r="17" spans="1:26" s="135" customFormat="1" ht="18" customHeight="1">
      <c r="A17" s="79">
        <v>12</v>
      </c>
      <c r="B17" s="180" t="str">
        <f t="shared" si="0"/>
        <v/>
      </c>
      <c r="C17" s="181"/>
      <c r="D17" s="182"/>
      <c r="E17" s="183"/>
      <c r="F17" s="184"/>
      <c r="G17" s="186"/>
      <c r="H17" s="186"/>
      <c r="I17" s="186"/>
      <c r="J17" s="212"/>
      <c r="K17" s="186"/>
      <c r="L17" s="84" t="s">
        <v>27</v>
      </c>
      <c r="M17" s="154"/>
      <c r="N17" s="165"/>
      <c r="O17" s="166"/>
      <c r="P17" s="67"/>
      <c r="Q17" s="165"/>
      <c r="R17" s="166"/>
      <c r="S17" s="67"/>
      <c r="T17" s="167"/>
      <c r="U17" s="166"/>
      <c r="V17" s="73"/>
      <c r="W17" s="167"/>
      <c r="X17" s="154"/>
      <c r="Y17" s="167"/>
      <c r="Z17" s="68"/>
    </row>
    <row r="18" spans="1:26" s="135" customFormat="1" ht="18" customHeight="1">
      <c r="A18" s="79">
        <v>13</v>
      </c>
      <c r="B18" s="180" t="str">
        <f t="shared" si="0"/>
        <v/>
      </c>
      <c r="C18" s="181"/>
      <c r="D18" s="182"/>
      <c r="E18" s="183"/>
      <c r="F18" s="184"/>
      <c r="G18" s="186"/>
      <c r="H18" s="186"/>
      <c r="I18" s="186"/>
      <c r="J18" s="212"/>
      <c r="K18" s="186"/>
      <c r="L18" s="84" t="s">
        <v>27</v>
      </c>
      <c r="M18" s="154"/>
      <c r="N18" s="165"/>
      <c r="O18" s="166"/>
      <c r="P18" s="67"/>
      <c r="Q18" s="165"/>
      <c r="R18" s="166"/>
      <c r="S18" s="67"/>
      <c r="T18" s="167"/>
      <c r="U18" s="166"/>
      <c r="V18" s="73"/>
      <c r="W18" s="167"/>
      <c r="X18" s="154"/>
      <c r="Y18" s="167"/>
      <c r="Z18" s="68"/>
    </row>
    <row r="19" spans="1:26" s="135" customFormat="1" ht="18" customHeight="1">
      <c r="A19" s="79">
        <v>14</v>
      </c>
      <c r="B19" s="180" t="str">
        <f t="shared" si="0"/>
        <v/>
      </c>
      <c r="C19" s="181"/>
      <c r="D19" s="182"/>
      <c r="E19" s="183"/>
      <c r="F19" s="184"/>
      <c r="G19" s="186"/>
      <c r="H19" s="186"/>
      <c r="I19" s="186"/>
      <c r="J19" s="212"/>
      <c r="K19" s="186"/>
      <c r="L19" s="84" t="s">
        <v>27</v>
      </c>
      <c r="M19" s="154"/>
      <c r="N19" s="165"/>
      <c r="O19" s="166"/>
      <c r="P19" s="67"/>
      <c r="Q19" s="165"/>
      <c r="R19" s="166"/>
      <c r="S19" s="67"/>
      <c r="T19" s="167"/>
      <c r="U19" s="166"/>
      <c r="V19" s="73"/>
      <c r="W19" s="167"/>
      <c r="X19" s="154"/>
      <c r="Y19" s="167"/>
      <c r="Z19" s="68"/>
    </row>
    <row r="20" spans="1:26" s="135" customFormat="1" ht="18" customHeight="1">
      <c r="A20" s="80">
        <v>15</v>
      </c>
      <c r="B20" s="192" t="str">
        <f t="shared" si="0"/>
        <v/>
      </c>
      <c r="C20" s="193"/>
      <c r="D20" s="194"/>
      <c r="E20" s="195"/>
      <c r="F20" s="196"/>
      <c r="G20" s="198"/>
      <c r="H20" s="198"/>
      <c r="I20" s="198"/>
      <c r="J20" s="198"/>
      <c r="K20" s="198"/>
      <c r="L20" s="85" t="s">
        <v>27</v>
      </c>
      <c r="M20" s="155"/>
      <c r="N20" s="168"/>
      <c r="O20" s="169"/>
      <c r="P20" s="69"/>
      <c r="Q20" s="168"/>
      <c r="R20" s="169"/>
      <c r="S20" s="69"/>
      <c r="T20" s="168"/>
      <c r="U20" s="169"/>
      <c r="V20" s="74"/>
      <c r="W20" s="168"/>
      <c r="X20" s="155"/>
      <c r="Y20" s="168"/>
      <c r="Z20" s="70"/>
    </row>
    <row r="21" spans="1:26" s="135" customFormat="1" ht="18" customHeight="1">
      <c r="A21" s="79">
        <v>16</v>
      </c>
      <c r="B21" s="180" t="str">
        <f t="shared" si="0"/>
        <v/>
      </c>
      <c r="C21" s="181"/>
      <c r="D21" s="182"/>
      <c r="E21" s="183"/>
      <c r="F21" s="184"/>
      <c r="G21" s="186"/>
      <c r="H21" s="186"/>
      <c r="I21" s="186"/>
      <c r="J21" s="186"/>
      <c r="K21" s="186"/>
      <c r="L21" s="84" t="s">
        <v>27</v>
      </c>
      <c r="M21" s="154"/>
      <c r="N21" s="167"/>
      <c r="O21" s="166"/>
      <c r="P21" s="67"/>
      <c r="Q21" s="167"/>
      <c r="R21" s="166"/>
      <c r="S21" s="67"/>
      <c r="T21" s="167"/>
      <c r="U21" s="166"/>
      <c r="V21" s="73"/>
      <c r="W21" s="167"/>
      <c r="X21" s="154"/>
      <c r="Y21" s="167"/>
      <c r="Z21" s="68"/>
    </row>
    <row r="22" spans="1:26" s="135" customFormat="1" ht="18" customHeight="1">
      <c r="A22" s="79">
        <v>17</v>
      </c>
      <c r="B22" s="180" t="str">
        <f t="shared" si="0"/>
        <v/>
      </c>
      <c r="C22" s="181"/>
      <c r="D22" s="182"/>
      <c r="E22" s="183"/>
      <c r="F22" s="184"/>
      <c r="G22" s="186"/>
      <c r="H22" s="186"/>
      <c r="I22" s="186"/>
      <c r="J22" s="186"/>
      <c r="K22" s="186"/>
      <c r="L22" s="84" t="s">
        <v>27</v>
      </c>
      <c r="M22" s="154"/>
      <c r="N22" s="165"/>
      <c r="O22" s="166"/>
      <c r="P22" s="67"/>
      <c r="Q22" s="165"/>
      <c r="R22" s="166"/>
      <c r="S22" s="67"/>
      <c r="T22" s="167"/>
      <c r="U22" s="166"/>
      <c r="V22" s="73"/>
      <c r="W22" s="167"/>
      <c r="X22" s="154"/>
      <c r="Y22" s="167"/>
      <c r="Z22" s="68"/>
    </row>
    <row r="23" spans="1:26" s="135" customFormat="1" ht="18" customHeight="1">
      <c r="A23" s="79">
        <v>18</v>
      </c>
      <c r="B23" s="180" t="str">
        <f t="shared" si="0"/>
        <v/>
      </c>
      <c r="C23" s="181"/>
      <c r="D23" s="182"/>
      <c r="E23" s="183"/>
      <c r="F23" s="184"/>
      <c r="G23" s="186"/>
      <c r="H23" s="186"/>
      <c r="I23" s="186"/>
      <c r="J23" s="186"/>
      <c r="K23" s="186"/>
      <c r="L23" s="84" t="s">
        <v>27</v>
      </c>
      <c r="M23" s="154"/>
      <c r="N23" s="165"/>
      <c r="O23" s="166"/>
      <c r="P23" s="67"/>
      <c r="Q23" s="165"/>
      <c r="R23" s="166"/>
      <c r="S23" s="67"/>
      <c r="T23" s="167"/>
      <c r="U23" s="166"/>
      <c r="V23" s="73"/>
      <c r="W23" s="167"/>
      <c r="X23" s="154"/>
      <c r="Y23" s="167"/>
      <c r="Z23" s="68"/>
    </row>
    <row r="24" spans="1:26" s="135" customFormat="1" ht="18" customHeight="1">
      <c r="A24" s="79">
        <v>19</v>
      </c>
      <c r="B24" s="180" t="str">
        <f t="shared" si="0"/>
        <v/>
      </c>
      <c r="C24" s="181"/>
      <c r="D24" s="182"/>
      <c r="E24" s="183"/>
      <c r="F24" s="184"/>
      <c r="G24" s="186"/>
      <c r="H24" s="186"/>
      <c r="I24" s="186"/>
      <c r="J24" s="186"/>
      <c r="K24" s="186"/>
      <c r="L24" s="84" t="s">
        <v>27</v>
      </c>
      <c r="M24" s="154"/>
      <c r="N24" s="165"/>
      <c r="O24" s="166"/>
      <c r="P24" s="67"/>
      <c r="Q24" s="165"/>
      <c r="R24" s="166"/>
      <c r="S24" s="67"/>
      <c r="T24" s="167"/>
      <c r="U24" s="166"/>
      <c r="V24" s="73"/>
      <c r="W24" s="167"/>
      <c r="X24" s="154"/>
      <c r="Y24" s="167"/>
      <c r="Z24" s="68"/>
    </row>
    <row r="25" spans="1:26" s="135" customFormat="1" ht="18" customHeight="1" thickBot="1">
      <c r="A25" s="81">
        <v>20</v>
      </c>
      <c r="B25" s="202" t="str">
        <f t="shared" si="0"/>
        <v/>
      </c>
      <c r="C25" s="203"/>
      <c r="D25" s="204"/>
      <c r="E25" s="205"/>
      <c r="F25" s="206"/>
      <c r="G25" s="208"/>
      <c r="H25" s="208"/>
      <c r="I25" s="208"/>
      <c r="J25" s="208"/>
      <c r="K25" s="208"/>
      <c r="L25" s="86" t="s">
        <v>27</v>
      </c>
      <c r="M25" s="156"/>
      <c r="N25" s="170"/>
      <c r="O25" s="171"/>
      <c r="P25" s="71"/>
      <c r="Q25" s="170"/>
      <c r="R25" s="171"/>
      <c r="S25" s="71"/>
      <c r="T25" s="170"/>
      <c r="U25" s="171"/>
      <c r="V25" s="75"/>
      <c r="W25" s="170"/>
      <c r="X25" s="156"/>
      <c r="Y25" s="170"/>
      <c r="Z25" s="72"/>
    </row>
    <row r="26" spans="1:26" s="135" customFormat="1" ht="18" customHeight="1">
      <c r="A26" s="79">
        <v>21</v>
      </c>
      <c r="B26" s="180" t="str">
        <f t="shared" si="0"/>
        <v/>
      </c>
      <c r="C26" s="181"/>
      <c r="D26" s="182"/>
      <c r="E26" s="183"/>
      <c r="F26" s="184"/>
      <c r="G26" s="186"/>
      <c r="H26" s="186"/>
      <c r="I26" s="186"/>
      <c r="J26" s="186"/>
      <c r="K26" s="186"/>
      <c r="L26" s="84" t="s">
        <v>27</v>
      </c>
      <c r="M26" s="154"/>
      <c r="N26" s="167"/>
      <c r="O26" s="166"/>
      <c r="P26" s="67"/>
      <c r="Q26" s="167"/>
      <c r="R26" s="166"/>
      <c r="S26" s="67"/>
      <c r="T26" s="167"/>
      <c r="U26" s="166"/>
      <c r="V26" s="73"/>
      <c r="W26" s="167"/>
      <c r="X26" s="154"/>
      <c r="Y26" s="167"/>
      <c r="Z26" s="68"/>
    </row>
    <row r="27" spans="1:26" s="135" customFormat="1" ht="18" customHeight="1">
      <c r="A27" s="79">
        <v>22</v>
      </c>
      <c r="B27" s="180" t="str">
        <f t="shared" si="0"/>
        <v/>
      </c>
      <c r="C27" s="181"/>
      <c r="D27" s="182"/>
      <c r="E27" s="183"/>
      <c r="F27" s="184"/>
      <c r="G27" s="186"/>
      <c r="H27" s="186"/>
      <c r="I27" s="186"/>
      <c r="J27" s="186"/>
      <c r="K27" s="186"/>
      <c r="L27" s="84" t="s">
        <v>27</v>
      </c>
      <c r="M27" s="154"/>
      <c r="N27" s="165"/>
      <c r="O27" s="166"/>
      <c r="P27" s="67"/>
      <c r="Q27" s="165"/>
      <c r="R27" s="166"/>
      <c r="S27" s="67"/>
      <c r="T27" s="167"/>
      <c r="U27" s="166"/>
      <c r="V27" s="73"/>
      <c r="W27" s="167"/>
      <c r="X27" s="154"/>
      <c r="Y27" s="167"/>
      <c r="Z27" s="68"/>
    </row>
    <row r="28" spans="1:26" s="135" customFormat="1" ht="18" customHeight="1">
      <c r="A28" s="79">
        <v>23</v>
      </c>
      <c r="B28" s="180" t="str">
        <f t="shared" si="0"/>
        <v/>
      </c>
      <c r="C28" s="181"/>
      <c r="D28" s="182"/>
      <c r="E28" s="183"/>
      <c r="F28" s="184"/>
      <c r="G28" s="186"/>
      <c r="H28" s="186"/>
      <c r="I28" s="186"/>
      <c r="J28" s="186"/>
      <c r="K28" s="186"/>
      <c r="L28" s="84" t="s">
        <v>27</v>
      </c>
      <c r="M28" s="154"/>
      <c r="N28" s="165"/>
      <c r="O28" s="166"/>
      <c r="P28" s="67"/>
      <c r="Q28" s="165"/>
      <c r="R28" s="166"/>
      <c r="S28" s="67"/>
      <c r="T28" s="167"/>
      <c r="U28" s="166"/>
      <c r="V28" s="73"/>
      <c r="W28" s="167"/>
      <c r="X28" s="154"/>
      <c r="Y28" s="167"/>
      <c r="Z28" s="68"/>
    </row>
    <row r="29" spans="1:26" s="135" customFormat="1" ht="18" customHeight="1">
      <c r="A29" s="79">
        <v>24</v>
      </c>
      <c r="B29" s="180" t="str">
        <f t="shared" si="0"/>
        <v/>
      </c>
      <c r="C29" s="181"/>
      <c r="D29" s="182"/>
      <c r="E29" s="183"/>
      <c r="F29" s="184"/>
      <c r="G29" s="186"/>
      <c r="H29" s="186"/>
      <c r="I29" s="186"/>
      <c r="J29" s="186"/>
      <c r="K29" s="186"/>
      <c r="L29" s="84" t="s">
        <v>27</v>
      </c>
      <c r="M29" s="154"/>
      <c r="N29" s="165"/>
      <c r="O29" s="166"/>
      <c r="P29" s="67"/>
      <c r="Q29" s="165"/>
      <c r="R29" s="166"/>
      <c r="S29" s="67"/>
      <c r="T29" s="167"/>
      <c r="U29" s="166"/>
      <c r="V29" s="73"/>
      <c r="W29" s="167"/>
      <c r="X29" s="154"/>
      <c r="Y29" s="167"/>
      <c r="Z29" s="68"/>
    </row>
    <row r="30" spans="1:26" s="135" customFormat="1" ht="18" customHeight="1">
      <c r="A30" s="80">
        <v>25</v>
      </c>
      <c r="B30" s="192" t="str">
        <f t="shared" si="0"/>
        <v/>
      </c>
      <c r="C30" s="193"/>
      <c r="D30" s="194"/>
      <c r="E30" s="195"/>
      <c r="F30" s="196"/>
      <c r="G30" s="198"/>
      <c r="H30" s="198"/>
      <c r="I30" s="198"/>
      <c r="J30" s="198"/>
      <c r="K30" s="198"/>
      <c r="L30" s="85" t="s">
        <v>27</v>
      </c>
      <c r="M30" s="155"/>
      <c r="N30" s="168"/>
      <c r="O30" s="169"/>
      <c r="P30" s="69"/>
      <c r="Q30" s="168"/>
      <c r="R30" s="169"/>
      <c r="S30" s="69"/>
      <c r="T30" s="168"/>
      <c r="U30" s="169"/>
      <c r="V30" s="74"/>
      <c r="W30" s="168"/>
      <c r="X30" s="155"/>
      <c r="Y30" s="168"/>
      <c r="Z30" s="70"/>
    </row>
    <row r="31" spans="1:26" s="135" customFormat="1" ht="18" customHeight="1">
      <c r="A31" s="79">
        <v>26</v>
      </c>
      <c r="B31" s="180" t="str">
        <f t="shared" si="0"/>
        <v/>
      </c>
      <c r="C31" s="181"/>
      <c r="D31" s="182"/>
      <c r="E31" s="183"/>
      <c r="F31" s="184"/>
      <c r="G31" s="186"/>
      <c r="H31" s="186"/>
      <c r="I31" s="186"/>
      <c r="J31" s="186"/>
      <c r="K31" s="186"/>
      <c r="L31" s="84" t="s">
        <v>27</v>
      </c>
      <c r="M31" s="154"/>
      <c r="N31" s="167"/>
      <c r="O31" s="166"/>
      <c r="P31" s="67"/>
      <c r="Q31" s="167"/>
      <c r="R31" s="166"/>
      <c r="S31" s="67"/>
      <c r="T31" s="167"/>
      <c r="U31" s="166"/>
      <c r="V31" s="73"/>
      <c r="W31" s="167"/>
      <c r="X31" s="154"/>
      <c r="Y31" s="167"/>
      <c r="Z31" s="68"/>
    </row>
    <row r="32" spans="1:26" s="135" customFormat="1" ht="18" customHeight="1">
      <c r="A32" s="79">
        <v>27</v>
      </c>
      <c r="B32" s="180" t="str">
        <f t="shared" si="0"/>
        <v/>
      </c>
      <c r="C32" s="181"/>
      <c r="D32" s="182"/>
      <c r="E32" s="183"/>
      <c r="F32" s="184"/>
      <c r="G32" s="186"/>
      <c r="H32" s="186"/>
      <c r="I32" s="186"/>
      <c r="J32" s="186"/>
      <c r="K32" s="186"/>
      <c r="L32" s="84" t="s">
        <v>27</v>
      </c>
      <c r="M32" s="154"/>
      <c r="N32" s="165"/>
      <c r="O32" s="166"/>
      <c r="P32" s="67"/>
      <c r="Q32" s="165"/>
      <c r="R32" s="166"/>
      <c r="S32" s="67"/>
      <c r="T32" s="167"/>
      <c r="U32" s="166"/>
      <c r="V32" s="73"/>
      <c r="W32" s="167"/>
      <c r="X32" s="154"/>
      <c r="Y32" s="167"/>
      <c r="Z32" s="68"/>
    </row>
    <row r="33" spans="1:26" s="135" customFormat="1" ht="18" customHeight="1">
      <c r="A33" s="79">
        <v>28</v>
      </c>
      <c r="B33" s="180" t="str">
        <f t="shared" si="0"/>
        <v/>
      </c>
      <c r="C33" s="181"/>
      <c r="D33" s="182"/>
      <c r="E33" s="183"/>
      <c r="F33" s="184"/>
      <c r="G33" s="186"/>
      <c r="H33" s="186"/>
      <c r="I33" s="186"/>
      <c r="J33" s="186"/>
      <c r="K33" s="186"/>
      <c r="L33" s="84" t="s">
        <v>27</v>
      </c>
      <c r="M33" s="154"/>
      <c r="N33" s="165"/>
      <c r="O33" s="166"/>
      <c r="P33" s="67"/>
      <c r="Q33" s="165"/>
      <c r="R33" s="166"/>
      <c r="S33" s="67"/>
      <c r="T33" s="167"/>
      <c r="U33" s="166"/>
      <c r="V33" s="73"/>
      <c r="W33" s="167"/>
      <c r="X33" s="154"/>
      <c r="Y33" s="167"/>
      <c r="Z33" s="68"/>
    </row>
    <row r="34" spans="1:26" s="135" customFormat="1" ht="18" customHeight="1">
      <c r="A34" s="79">
        <v>29</v>
      </c>
      <c r="B34" s="180" t="str">
        <f t="shared" si="0"/>
        <v/>
      </c>
      <c r="C34" s="181"/>
      <c r="D34" s="182"/>
      <c r="E34" s="183"/>
      <c r="F34" s="184"/>
      <c r="G34" s="186"/>
      <c r="H34" s="186"/>
      <c r="I34" s="186"/>
      <c r="J34" s="186"/>
      <c r="K34" s="186"/>
      <c r="L34" s="84" t="s">
        <v>27</v>
      </c>
      <c r="M34" s="154"/>
      <c r="N34" s="165"/>
      <c r="O34" s="166"/>
      <c r="P34" s="67"/>
      <c r="Q34" s="165"/>
      <c r="R34" s="166"/>
      <c r="S34" s="67"/>
      <c r="T34" s="167"/>
      <c r="U34" s="166"/>
      <c r="V34" s="73"/>
      <c r="W34" s="167"/>
      <c r="X34" s="154"/>
      <c r="Y34" s="167"/>
      <c r="Z34" s="68"/>
    </row>
    <row r="35" spans="1:26" s="135" customFormat="1" ht="18" customHeight="1" thickBot="1">
      <c r="A35" s="81">
        <v>30</v>
      </c>
      <c r="B35" s="202" t="str">
        <f t="shared" si="0"/>
        <v/>
      </c>
      <c r="C35" s="203"/>
      <c r="D35" s="204"/>
      <c r="E35" s="205"/>
      <c r="F35" s="206"/>
      <c r="G35" s="208"/>
      <c r="H35" s="208"/>
      <c r="I35" s="208"/>
      <c r="J35" s="208"/>
      <c r="K35" s="208"/>
      <c r="L35" s="86" t="s">
        <v>27</v>
      </c>
      <c r="M35" s="156"/>
      <c r="N35" s="170"/>
      <c r="O35" s="171"/>
      <c r="P35" s="71"/>
      <c r="Q35" s="170"/>
      <c r="R35" s="171"/>
      <c r="S35" s="71"/>
      <c r="T35" s="170"/>
      <c r="U35" s="171"/>
      <c r="V35" s="75"/>
      <c r="W35" s="170"/>
      <c r="X35" s="156"/>
      <c r="Y35" s="170"/>
      <c r="Z35" s="72"/>
    </row>
    <row r="36" spans="1:26" s="135" customFormat="1" ht="18" customHeight="1">
      <c r="A36" s="79">
        <v>31</v>
      </c>
      <c r="B36" s="180" t="str">
        <f t="shared" si="0"/>
        <v/>
      </c>
      <c r="C36" s="181"/>
      <c r="D36" s="182"/>
      <c r="E36" s="183"/>
      <c r="F36" s="184"/>
      <c r="G36" s="186"/>
      <c r="H36" s="186"/>
      <c r="I36" s="186"/>
      <c r="J36" s="186"/>
      <c r="K36" s="186"/>
      <c r="L36" s="84" t="s">
        <v>27</v>
      </c>
      <c r="M36" s="154"/>
      <c r="N36" s="167"/>
      <c r="O36" s="166"/>
      <c r="P36" s="67"/>
      <c r="Q36" s="167"/>
      <c r="R36" s="166"/>
      <c r="S36" s="67"/>
      <c r="T36" s="167"/>
      <c r="U36" s="166"/>
      <c r="V36" s="73"/>
      <c r="W36" s="167"/>
      <c r="X36" s="154"/>
      <c r="Y36" s="167"/>
      <c r="Z36" s="68"/>
    </row>
    <row r="37" spans="1:26" s="135" customFormat="1" ht="18" customHeight="1">
      <c r="A37" s="79">
        <v>32</v>
      </c>
      <c r="B37" s="180" t="str">
        <f t="shared" si="0"/>
        <v/>
      </c>
      <c r="C37" s="181"/>
      <c r="D37" s="182"/>
      <c r="E37" s="183"/>
      <c r="F37" s="184"/>
      <c r="G37" s="186"/>
      <c r="H37" s="186"/>
      <c r="I37" s="186"/>
      <c r="J37" s="186"/>
      <c r="K37" s="186"/>
      <c r="L37" s="84" t="s">
        <v>27</v>
      </c>
      <c r="M37" s="154"/>
      <c r="N37" s="165"/>
      <c r="O37" s="166"/>
      <c r="P37" s="67"/>
      <c r="Q37" s="165"/>
      <c r="R37" s="166"/>
      <c r="S37" s="67"/>
      <c r="T37" s="167"/>
      <c r="U37" s="166"/>
      <c r="V37" s="73"/>
      <c r="W37" s="167"/>
      <c r="X37" s="154"/>
      <c r="Y37" s="167"/>
      <c r="Z37" s="68"/>
    </row>
    <row r="38" spans="1:26" s="135" customFormat="1" ht="18" customHeight="1">
      <c r="A38" s="79">
        <v>33</v>
      </c>
      <c r="B38" s="180" t="str">
        <f t="shared" si="0"/>
        <v/>
      </c>
      <c r="C38" s="181"/>
      <c r="D38" s="182"/>
      <c r="E38" s="183"/>
      <c r="F38" s="184"/>
      <c r="G38" s="186"/>
      <c r="H38" s="186"/>
      <c r="I38" s="186"/>
      <c r="J38" s="186"/>
      <c r="K38" s="186"/>
      <c r="L38" s="84" t="s">
        <v>27</v>
      </c>
      <c r="M38" s="154"/>
      <c r="N38" s="165"/>
      <c r="O38" s="166"/>
      <c r="P38" s="67"/>
      <c r="Q38" s="165"/>
      <c r="R38" s="166"/>
      <c r="S38" s="67"/>
      <c r="T38" s="167"/>
      <c r="U38" s="166"/>
      <c r="V38" s="73"/>
      <c r="W38" s="167"/>
      <c r="X38" s="154"/>
      <c r="Y38" s="167"/>
      <c r="Z38" s="68"/>
    </row>
    <row r="39" spans="1:26" s="135" customFormat="1" ht="18" customHeight="1">
      <c r="A39" s="79">
        <v>34</v>
      </c>
      <c r="B39" s="180" t="str">
        <f t="shared" si="0"/>
        <v/>
      </c>
      <c r="C39" s="181"/>
      <c r="D39" s="182"/>
      <c r="E39" s="183"/>
      <c r="F39" s="184"/>
      <c r="G39" s="186"/>
      <c r="H39" s="186"/>
      <c r="I39" s="186"/>
      <c r="J39" s="186"/>
      <c r="K39" s="186"/>
      <c r="L39" s="84" t="s">
        <v>27</v>
      </c>
      <c r="M39" s="154"/>
      <c r="N39" s="165"/>
      <c r="O39" s="166"/>
      <c r="P39" s="67"/>
      <c r="Q39" s="165"/>
      <c r="R39" s="166"/>
      <c r="S39" s="67"/>
      <c r="T39" s="167"/>
      <c r="U39" s="166"/>
      <c r="V39" s="73"/>
      <c r="W39" s="167"/>
      <c r="X39" s="154"/>
      <c r="Y39" s="167"/>
      <c r="Z39" s="68"/>
    </row>
    <row r="40" spans="1:26" s="135" customFormat="1" ht="18" customHeight="1">
      <c r="A40" s="80">
        <v>35</v>
      </c>
      <c r="B40" s="192" t="str">
        <f t="shared" si="0"/>
        <v/>
      </c>
      <c r="C40" s="193"/>
      <c r="D40" s="194"/>
      <c r="E40" s="195"/>
      <c r="F40" s="196"/>
      <c r="G40" s="198"/>
      <c r="H40" s="198"/>
      <c r="I40" s="198"/>
      <c r="J40" s="198"/>
      <c r="K40" s="198"/>
      <c r="L40" s="85" t="s">
        <v>27</v>
      </c>
      <c r="M40" s="155"/>
      <c r="N40" s="168"/>
      <c r="O40" s="169"/>
      <c r="P40" s="69"/>
      <c r="Q40" s="168"/>
      <c r="R40" s="169"/>
      <c r="S40" s="69"/>
      <c r="T40" s="168"/>
      <c r="U40" s="169"/>
      <c r="V40" s="74"/>
      <c r="W40" s="168"/>
      <c r="X40" s="155"/>
      <c r="Y40" s="168"/>
      <c r="Z40" s="70"/>
    </row>
    <row r="41" spans="1:26" s="135" customFormat="1" ht="18" customHeight="1">
      <c r="A41" s="79">
        <v>36</v>
      </c>
      <c r="B41" s="180" t="str">
        <f t="shared" ref="B41:B45" si="1">IF(B$6="","",IF(C41="","",B40+1))</f>
        <v/>
      </c>
      <c r="C41" s="181"/>
      <c r="D41" s="182"/>
      <c r="E41" s="183"/>
      <c r="F41" s="184"/>
      <c r="G41" s="186"/>
      <c r="H41" s="186"/>
      <c r="I41" s="186"/>
      <c r="J41" s="186"/>
      <c r="K41" s="186"/>
      <c r="L41" s="84" t="s">
        <v>27</v>
      </c>
      <c r="M41" s="154"/>
      <c r="N41" s="167"/>
      <c r="O41" s="166"/>
      <c r="P41" s="67"/>
      <c r="Q41" s="167"/>
      <c r="R41" s="166"/>
      <c r="S41" s="67"/>
      <c r="T41" s="167"/>
      <c r="U41" s="166"/>
      <c r="V41" s="73"/>
      <c r="W41" s="167"/>
      <c r="X41" s="154"/>
      <c r="Y41" s="167"/>
      <c r="Z41" s="68"/>
    </row>
    <row r="42" spans="1:26" s="135" customFormat="1" ht="18" customHeight="1">
      <c r="A42" s="79">
        <v>37</v>
      </c>
      <c r="B42" s="180" t="str">
        <f t="shared" si="1"/>
        <v/>
      </c>
      <c r="C42" s="181"/>
      <c r="D42" s="182"/>
      <c r="E42" s="183"/>
      <c r="F42" s="184"/>
      <c r="G42" s="186"/>
      <c r="H42" s="186"/>
      <c r="I42" s="186"/>
      <c r="J42" s="186"/>
      <c r="K42" s="186"/>
      <c r="L42" s="84" t="s">
        <v>27</v>
      </c>
      <c r="M42" s="154"/>
      <c r="N42" s="165"/>
      <c r="O42" s="166"/>
      <c r="P42" s="67"/>
      <c r="Q42" s="165"/>
      <c r="R42" s="166"/>
      <c r="S42" s="67"/>
      <c r="T42" s="167"/>
      <c r="U42" s="166"/>
      <c r="V42" s="73"/>
      <c r="W42" s="167"/>
      <c r="X42" s="154"/>
      <c r="Y42" s="167"/>
      <c r="Z42" s="68"/>
    </row>
    <row r="43" spans="1:26" s="135" customFormat="1" ht="18" customHeight="1">
      <c r="A43" s="79">
        <v>38</v>
      </c>
      <c r="B43" s="180" t="str">
        <f t="shared" si="1"/>
        <v/>
      </c>
      <c r="C43" s="181"/>
      <c r="D43" s="182"/>
      <c r="E43" s="183"/>
      <c r="F43" s="184"/>
      <c r="G43" s="186"/>
      <c r="H43" s="186"/>
      <c r="I43" s="186"/>
      <c r="J43" s="186"/>
      <c r="K43" s="186"/>
      <c r="L43" s="84" t="s">
        <v>27</v>
      </c>
      <c r="M43" s="154"/>
      <c r="N43" s="165"/>
      <c r="O43" s="166"/>
      <c r="P43" s="67"/>
      <c r="Q43" s="165"/>
      <c r="R43" s="166"/>
      <c r="S43" s="67"/>
      <c r="T43" s="167"/>
      <c r="U43" s="166"/>
      <c r="V43" s="73"/>
      <c r="W43" s="167"/>
      <c r="X43" s="154"/>
      <c r="Y43" s="167"/>
      <c r="Z43" s="68"/>
    </row>
    <row r="44" spans="1:26" s="135" customFormat="1" ht="18" customHeight="1">
      <c r="A44" s="79">
        <v>39</v>
      </c>
      <c r="B44" s="180" t="str">
        <f t="shared" si="1"/>
        <v/>
      </c>
      <c r="C44" s="181"/>
      <c r="D44" s="182"/>
      <c r="E44" s="183"/>
      <c r="F44" s="184"/>
      <c r="G44" s="186"/>
      <c r="H44" s="186"/>
      <c r="I44" s="186"/>
      <c r="J44" s="186"/>
      <c r="K44" s="186"/>
      <c r="L44" s="84" t="s">
        <v>27</v>
      </c>
      <c r="M44" s="154"/>
      <c r="N44" s="165"/>
      <c r="O44" s="166"/>
      <c r="P44" s="67"/>
      <c r="Q44" s="165"/>
      <c r="R44" s="166"/>
      <c r="S44" s="67"/>
      <c r="T44" s="167"/>
      <c r="U44" s="166"/>
      <c r="V44" s="73"/>
      <c r="W44" s="167"/>
      <c r="X44" s="154"/>
      <c r="Y44" s="167"/>
      <c r="Z44" s="68"/>
    </row>
    <row r="45" spans="1:26" s="135" customFormat="1" ht="18" customHeight="1" thickBot="1">
      <c r="A45" s="80">
        <v>40</v>
      </c>
      <c r="B45" s="192" t="str">
        <f t="shared" si="1"/>
        <v/>
      </c>
      <c r="C45" s="193"/>
      <c r="D45" s="194"/>
      <c r="E45" s="195"/>
      <c r="F45" s="196"/>
      <c r="G45" s="198"/>
      <c r="H45" s="198"/>
      <c r="I45" s="198"/>
      <c r="J45" s="198"/>
      <c r="K45" s="198"/>
      <c r="L45" s="85" t="s">
        <v>27</v>
      </c>
      <c r="M45" s="155"/>
      <c r="N45" s="170"/>
      <c r="O45" s="171"/>
      <c r="P45" s="69"/>
      <c r="Q45" s="168"/>
      <c r="R45" s="171"/>
      <c r="S45" s="69"/>
      <c r="T45" s="170"/>
      <c r="U45" s="171"/>
      <c r="V45" s="74"/>
      <c r="W45" s="168"/>
      <c r="X45" s="155"/>
      <c r="Y45" s="168"/>
      <c r="Z45" s="70"/>
    </row>
    <row r="46" spans="1:26" ht="21" customHeight="1" thickBot="1">
      <c r="A46" s="395"/>
      <c r="B46" s="20"/>
      <c r="C46" s="21" t="s">
        <v>115</v>
      </c>
      <c r="D46" s="20"/>
      <c r="E46" s="20"/>
      <c r="F46" s="20"/>
      <c r="G46" s="20"/>
      <c r="H46" s="20"/>
      <c r="I46" s="20"/>
      <c r="J46" s="20"/>
      <c r="K46" s="123"/>
      <c r="L46" s="20"/>
      <c r="M46" s="22">
        <f>COUNTA(M6:M45)</f>
        <v>0</v>
      </c>
      <c r="N46" s="26"/>
      <c r="O46" s="127"/>
      <c r="P46" s="22">
        <f>COUNTA(P6:P45)</f>
        <v>0</v>
      </c>
      <c r="Q46" s="26"/>
      <c r="R46" s="127"/>
      <c r="S46" s="22">
        <f>COUNTA(S6:S45)</f>
        <v>0</v>
      </c>
      <c r="T46" s="26"/>
      <c r="U46" s="127"/>
      <c r="V46" s="124">
        <f>COUNTA(V6:V45)</f>
        <v>0</v>
      </c>
      <c r="W46" s="21"/>
      <c r="X46" s="22">
        <f>COUNTA(X6:X45)</f>
        <v>0</v>
      </c>
      <c r="Y46" s="76"/>
      <c r="Z46" s="22">
        <f>IF(COUNTA(Z6:Z45)&gt;0,1,0)</f>
        <v>0</v>
      </c>
    </row>
    <row r="47" spans="1:26" ht="24.75" customHeight="1">
      <c r="T47" s="43"/>
      <c r="V47" s="371"/>
      <c r="W47" s="371"/>
      <c r="X47" s="371"/>
      <c r="Y47" t="s">
        <v>172</v>
      </c>
    </row>
    <row r="48" spans="1:26" ht="2.25" customHeight="1"/>
  </sheetData>
  <mergeCells count="20">
    <mergeCell ref="V47:X47"/>
    <mergeCell ref="V3:W3"/>
    <mergeCell ref="L3:L4"/>
    <mergeCell ref="K3:K5"/>
    <mergeCell ref="M3:O3"/>
    <mergeCell ref="P3:R3"/>
    <mergeCell ref="S3:U3"/>
    <mergeCell ref="M4:O4"/>
    <mergeCell ref="P4:R4"/>
    <mergeCell ref="S4:U4"/>
    <mergeCell ref="V4:W4"/>
    <mergeCell ref="X3:Y4"/>
    <mergeCell ref="G3:G4"/>
    <mergeCell ref="H3:H4"/>
    <mergeCell ref="J3:J4"/>
    <mergeCell ref="C1:D1"/>
    <mergeCell ref="B3:B5"/>
    <mergeCell ref="I3:I5"/>
    <mergeCell ref="C3:D4"/>
    <mergeCell ref="E3:F4"/>
  </mergeCells>
  <phoneticPr fontId="2"/>
  <conditionalFormatting sqref="N6:N45 Q6:Q45 T6:T45 W6:W45 Y6:Y45">
    <cfRule type="expression" dxfId="1" priority="4" stopIfTrue="1">
      <formula>AND(M6&lt;&gt;"",N6="")</formula>
    </cfRule>
  </conditionalFormatting>
  <dataValidations xWindow="526" yWindow="299" count="9">
    <dataValidation imeMode="off" allowBlank="1" showInputMessage="1" error="生まれた年を西暦で入力してください" prompt="入力しない。_x000a_" sqref="B6:B45"/>
    <dataValidation type="list" allowBlank="1" showDropDown="1" showInputMessage="1" showErrorMessage="1" sqref="C1:D1">
      <formula1>県名T</formula1>
    </dataValidation>
    <dataValidation allowBlank="1" showErrorMessage="1" sqref="W6:W45 O6:O45 Y6:Y45 C6:K45 N6 Q6:R45 U6:U45"/>
    <dataValidation type="list" allowBlank="1" showErrorMessage="1" sqref="P6:P45 M6:M45">
      <formula1>MA種目</formula1>
    </dataValidation>
    <dataValidation type="list" allowBlank="1" showErrorMessage="1" sqref="S6:S45">
      <formula1>MB種目</formula1>
    </dataValidation>
    <dataValidation type="list" allowBlank="1" showErrorMessage="1" sqref="V6:V45">
      <formula1>MC種目</formula1>
    </dataValidation>
    <dataValidation type="list" allowBlank="1" showErrorMessage="1" sqref="X6:X45">
      <formula1>MABC種目</formula1>
    </dataValidation>
    <dataValidation allowBlank="1" showErrorMessage="1" prompt="_x000a_" sqref="T6:T45"/>
    <dataValidation type="list" allowBlank="1" showErrorMessage="1" prompt="_x000a_" sqref="Z6:Z45">
      <formula1>選択L</formula1>
    </dataValidation>
  </dataValidations>
  <pageMargins left="0.27559055118110237" right="0.19685039370078741" top="0.78740157480314965" bottom="0.19685039370078741" header="0.51181102362204722" footer="0.19685039370078741"/>
  <pageSetup paperSize="9" scale="62"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Z48"/>
  <sheetViews>
    <sheetView showZeros="0" zoomScale="80" zoomScaleNormal="80" workbookViewId="0">
      <pane xSplit="4" ySplit="5" topLeftCell="E6" activePane="bottomRight" state="frozen"/>
      <selection pane="topRight" activeCell="E1" sqref="E1"/>
      <selection pane="bottomLeft" activeCell="A5" sqref="A5"/>
      <selection pane="bottomRight" activeCell="C6" sqref="C6"/>
    </sheetView>
  </sheetViews>
  <sheetFormatPr defaultRowHeight="13.5"/>
  <cols>
    <col min="1" max="1" width="3.125" style="390" customWidth="1"/>
    <col min="2" max="2" width="5.75"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3.625" customWidth="1"/>
    <col min="14" max="14" width="7.125" customWidth="1"/>
    <col min="15" max="15" width="9.5" customWidth="1"/>
    <col min="16" max="16" width="13.625" customWidth="1"/>
    <col min="17" max="17" width="7.125" customWidth="1"/>
    <col min="18" max="18" width="9.5" bestFit="1" customWidth="1"/>
    <col min="19" max="19" width="13.625" customWidth="1"/>
    <col min="20" max="20" width="7.125" customWidth="1"/>
    <col min="21" max="21" width="10.125" customWidth="1"/>
    <col min="22" max="22" width="8.125" customWidth="1"/>
    <col min="23" max="23" width="7.125" customWidth="1"/>
    <col min="24" max="24" width="9.875" customWidth="1"/>
    <col min="25" max="25" width="7.125" customWidth="1"/>
    <col min="26" max="26" width="5" customWidth="1"/>
  </cols>
  <sheetData>
    <row r="1" spans="1:26" ht="30.75" customHeight="1" thickBot="1">
      <c r="B1" s="17" t="s">
        <v>30</v>
      </c>
      <c r="C1" s="361">
        <f>A総括表!B3</f>
        <v>0</v>
      </c>
      <c r="D1" s="362"/>
      <c r="E1" s="18" t="str">
        <f>IF(A総括表!B3="","",IF(ISERROR(VLOOKUP(C1,県CD,2,FALSE)),"県がありません",VLOOKUP(C1,県CD,2,FALSE)))</f>
        <v/>
      </c>
      <c r="G1" s="147"/>
      <c r="I1" s="7"/>
      <c r="J1" s="7"/>
      <c r="K1" s="7"/>
      <c r="L1" s="148"/>
      <c r="M1" s="251" t="s">
        <v>361</v>
      </c>
      <c r="N1" s="9"/>
      <c r="P1" s="9"/>
      <c r="Q1" s="9"/>
      <c r="T1" s="149"/>
      <c r="Z1" s="152" t="s">
        <v>278</v>
      </c>
    </row>
    <row r="2" spans="1:26" ht="6" customHeight="1" thickBot="1">
      <c r="A2" s="391"/>
      <c r="B2" s="10"/>
      <c r="C2" s="10"/>
      <c r="D2" s="10"/>
      <c r="E2" s="10"/>
      <c r="F2" s="10"/>
      <c r="G2" s="10"/>
      <c r="H2" s="10"/>
      <c r="I2" s="10"/>
      <c r="J2" s="10"/>
      <c r="K2" s="10"/>
      <c r="L2" s="6"/>
      <c r="M2" s="161"/>
      <c r="N2" s="161"/>
      <c r="O2" s="161"/>
      <c r="P2" s="161"/>
      <c r="Q2" s="161"/>
      <c r="R2" s="161"/>
      <c r="S2" s="162"/>
      <c r="T2" s="162"/>
      <c r="U2" s="162"/>
      <c r="V2" s="162"/>
      <c r="W2" s="162"/>
      <c r="X2" s="162"/>
      <c r="Y2" s="162"/>
      <c r="Z2" s="162"/>
    </row>
    <row r="3" spans="1:26" ht="15.75" customHeight="1">
      <c r="A3" s="392"/>
      <c r="B3" s="363" t="s">
        <v>38</v>
      </c>
      <c r="C3" s="367" t="s">
        <v>241</v>
      </c>
      <c r="D3" s="368"/>
      <c r="E3" s="367" t="s">
        <v>31</v>
      </c>
      <c r="F3" s="368"/>
      <c r="G3" s="355" t="s">
        <v>35</v>
      </c>
      <c r="H3" s="357" t="s">
        <v>37</v>
      </c>
      <c r="I3" s="355" t="s">
        <v>114</v>
      </c>
      <c r="J3" s="359" t="s">
        <v>232</v>
      </c>
      <c r="K3" s="359" t="s">
        <v>236</v>
      </c>
      <c r="L3" s="374" t="s">
        <v>32</v>
      </c>
      <c r="M3" s="372" t="s">
        <v>284</v>
      </c>
      <c r="N3" s="377"/>
      <c r="O3" s="378"/>
      <c r="P3" s="372" t="s">
        <v>285</v>
      </c>
      <c r="Q3" s="379"/>
      <c r="R3" s="380"/>
      <c r="S3" s="372" t="s">
        <v>286</v>
      </c>
      <c r="T3" s="377"/>
      <c r="U3" s="378"/>
      <c r="V3" s="372" t="s">
        <v>288</v>
      </c>
      <c r="W3" s="373"/>
      <c r="X3" s="386" t="s">
        <v>39</v>
      </c>
      <c r="Y3" s="387"/>
      <c r="Z3" s="19"/>
    </row>
    <row r="4" spans="1:26" ht="21.75" customHeight="1">
      <c r="A4" s="393"/>
      <c r="B4" s="364"/>
      <c r="C4" s="369"/>
      <c r="D4" s="370"/>
      <c r="E4" s="369"/>
      <c r="F4" s="370"/>
      <c r="G4" s="356"/>
      <c r="H4" s="358"/>
      <c r="I4" s="356"/>
      <c r="J4" s="360"/>
      <c r="K4" s="360"/>
      <c r="L4" s="375"/>
      <c r="M4" s="381" t="s">
        <v>281</v>
      </c>
      <c r="N4" s="382"/>
      <c r="O4" s="383"/>
      <c r="P4" s="381" t="s">
        <v>282</v>
      </c>
      <c r="Q4" s="382"/>
      <c r="R4" s="383"/>
      <c r="S4" s="381" t="s">
        <v>283</v>
      </c>
      <c r="T4" s="382"/>
      <c r="U4" s="383"/>
      <c r="V4" s="384" t="s">
        <v>287</v>
      </c>
      <c r="W4" s="385"/>
      <c r="X4" s="388"/>
      <c r="Y4" s="389"/>
      <c r="Z4" s="160"/>
    </row>
    <row r="5" spans="1:26" ht="30" customHeight="1" thickBot="1">
      <c r="A5" s="394" t="s">
        <v>111</v>
      </c>
      <c r="B5" s="365"/>
      <c r="C5" s="12" t="s">
        <v>242</v>
      </c>
      <c r="D5" s="13" t="s">
        <v>33</v>
      </c>
      <c r="E5" s="12" t="s">
        <v>259</v>
      </c>
      <c r="F5" s="15" t="s">
        <v>260</v>
      </c>
      <c r="G5" s="42" t="s">
        <v>135</v>
      </c>
      <c r="H5" s="16" t="s">
        <v>36</v>
      </c>
      <c r="I5" s="366"/>
      <c r="J5" s="87" t="s">
        <v>233</v>
      </c>
      <c r="K5" s="376"/>
      <c r="L5" s="128" t="s">
        <v>257</v>
      </c>
      <c r="M5" s="131" t="s">
        <v>41</v>
      </c>
      <c r="N5" s="132" t="s">
        <v>34</v>
      </c>
      <c r="O5" s="159" t="s">
        <v>258</v>
      </c>
      <c r="P5" s="131" t="s">
        <v>41</v>
      </c>
      <c r="Q5" s="132" t="s">
        <v>34</v>
      </c>
      <c r="R5" s="159" t="s">
        <v>258</v>
      </c>
      <c r="S5" s="146" t="s">
        <v>41</v>
      </c>
      <c r="T5" s="132" t="s">
        <v>34</v>
      </c>
      <c r="U5" s="159" t="s">
        <v>258</v>
      </c>
      <c r="V5" s="129" t="s">
        <v>41</v>
      </c>
      <c r="W5" s="130" t="s">
        <v>34</v>
      </c>
      <c r="X5" s="131" t="s">
        <v>41</v>
      </c>
      <c r="Y5" s="132" t="s">
        <v>34</v>
      </c>
      <c r="Z5" s="134" t="s">
        <v>40</v>
      </c>
    </row>
    <row r="6" spans="1:26" s="135" customFormat="1" ht="18" customHeight="1">
      <c r="A6" s="79">
        <v>1</v>
      </c>
      <c r="B6" s="180"/>
      <c r="C6" s="181"/>
      <c r="D6" s="182"/>
      <c r="E6" s="183"/>
      <c r="F6" s="184"/>
      <c r="G6" s="185"/>
      <c r="H6" s="186"/>
      <c r="I6" s="186"/>
      <c r="J6" s="186"/>
      <c r="K6" s="186"/>
      <c r="L6" s="215" t="s">
        <v>28</v>
      </c>
      <c r="M6" s="187"/>
      <c r="N6" s="163"/>
      <c r="O6" s="172"/>
      <c r="P6" s="187"/>
      <c r="Q6" s="163"/>
      <c r="R6" s="172"/>
      <c r="S6" s="188"/>
      <c r="T6" s="163"/>
      <c r="U6" s="172"/>
      <c r="V6" s="187"/>
      <c r="W6" s="173"/>
      <c r="X6" s="188"/>
      <c r="Y6" s="163"/>
      <c r="Z6" s="66"/>
    </row>
    <row r="7" spans="1:26" s="135" customFormat="1" ht="18" customHeight="1">
      <c r="A7" s="79">
        <v>2</v>
      </c>
      <c r="B7" s="180" t="str">
        <f>IF(B$6="","",IF(C7="","",B6+1))</f>
        <v/>
      </c>
      <c r="C7" s="181"/>
      <c r="D7" s="182"/>
      <c r="E7" s="183"/>
      <c r="F7" s="184"/>
      <c r="G7" s="185"/>
      <c r="H7" s="186"/>
      <c r="I7" s="186"/>
      <c r="J7" s="186"/>
      <c r="K7" s="186"/>
      <c r="L7" s="216" t="s">
        <v>28</v>
      </c>
      <c r="M7" s="189"/>
      <c r="N7" s="167"/>
      <c r="O7" s="174"/>
      <c r="P7" s="189"/>
      <c r="Q7" s="167"/>
      <c r="R7" s="174"/>
      <c r="S7" s="190"/>
      <c r="T7" s="167"/>
      <c r="U7" s="174"/>
      <c r="V7" s="191"/>
      <c r="W7" s="175"/>
      <c r="X7" s="189"/>
      <c r="Y7" s="167"/>
      <c r="Z7" s="68"/>
    </row>
    <row r="8" spans="1:26" s="135" customFormat="1" ht="18" customHeight="1">
      <c r="A8" s="79">
        <v>3</v>
      </c>
      <c r="B8" s="180" t="str">
        <f t="shared" ref="B8:B40" si="0">IF(B$6="","",IF(C8="","",B7+1))</f>
        <v/>
      </c>
      <c r="C8" s="181"/>
      <c r="D8" s="182"/>
      <c r="E8" s="183"/>
      <c r="F8" s="184"/>
      <c r="G8" s="185"/>
      <c r="H8" s="186"/>
      <c r="I8" s="186"/>
      <c r="J8" s="186"/>
      <c r="K8" s="186"/>
      <c r="L8" s="216" t="s">
        <v>28</v>
      </c>
      <c r="M8" s="189"/>
      <c r="N8" s="167"/>
      <c r="O8" s="174"/>
      <c r="P8" s="189"/>
      <c r="Q8" s="167"/>
      <c r="R8" s="174"/>
      <c r="S8" s="190"/>
      <c r="T8" s="167"/>
      <c r="U8" s="174"/>
      <c r="V8" s="191"/>
      <c r="W8" s="175"/>
      <c r="X8" s="189"/>
      <c r="Y8" s="167"/>
      <c r="Z8" s="68"/>
    </row>
    <row r="9" spans="1:26" s="135" customFormat="1" ht="18" customHeight="1">
      <c r="A9" s="79">
        <v>4</v>
      </c>
      <c r="B9" s="180" t="str">
        <f t="shared" si="0"/>
        <v/>
      </c>
      <c r="C9" s="181"/>
      <c r="D9" s="182"/>
      <c r="E9" s="183"/>
      <c r="F9" s="184"/>
      <c r="G9" s="185"/>
      <c r="H9" s="186"/>
      <c r="I9" s="186"/>
      <c r="J9" s="186"/>
      <c r="K9" s="186"/>
      <c r="L9" s="216" t="s">
        <v>28</v>
      </c>
      <c r="M9" s="189"/>
      <c r="N9" s="167"/>
      <c r="O9" s="174"/>
      <c r="P9" s="189"/>
      <c r="Q9" s="167"/>
      <c r="R9" s="174"/>
      <c r="S9" s="190"/>
      <c r="T9" s="167"/>
      <c r="U9" s="174"/>
      <c r="V9" s="191"/>
      <c r="W9" s="175"/>
      <c r="X9" s="189"/>
      <c r="Y9" s="167"/>
      <c r="Z9" s="68"/>
    </row>
    <row r="10" spans="1:26" s="135" customFormat="1" ht="18" customHeight="1">
      <c r="A10" s="80">
        <v>5</v>
      </c>
      <c r="B10" s="192" t="str">
        <f t="shared" si="0"/>
        <v/>
      </c>
      <c r="C10" s="193"/>
      <c r="D10" s="194"/>
      <c r="E10" s="195"/>
      <c r="F10" s="196"/>
      <c r="G10" s="197"/>
      <c r="H10" s="198"/>
      <c r="I10" s="198"/>
      <c r="J10" s="198"/>
      <c r="K10" s="198"/>
      <c r="L10" s="217" t="s">
        <v>28</v>
      </c>
      <c r="M10" s="199"/>
      <c r="N10" s="168"/>
      <c r="O10" s="176"/>
      <c r="P10" s="199"/>
      <c r="Q10" s="168"/>
      <c r="R10" s="176"/>
      <c r="S10" s="200"/>
      <c r="T10" s="168"/>
      <c r="U10" s="176"/>
      <c r="V10" s="201"/>
      <c r="W10" s="177"/>
      <c r="X10" s="199"/>
      <c r="Y10" s="168"/>
      <c r="Z10" s="70"/>
    </row>
    <row r="11" spans="1:26" s="135" customFormat="1" ht="18" customHeight="1">
      <c r="A11" s="79">
        <v>6</v>
      </c>
      <c r="B11" s="180" t="str">
        <f t="shared" si="0"/>
        <v/>
      </c>
      <c r="C11" s="181"/>
      <c r="D11" s="182"/>
      <c r="E11" s="183"/>
      <c r="F11" s="184"/>
      <c r="G11" s="185"/>
      <c r="H11" s="186"/>
      <c r="I11" s="186"/>
      <c r="J11" s="186"/>
      <c r="K11" s="186"/>
      <c r="L11" s="216" t="s">
        <v>28</v>
      </c>
      <c r="M11" s="189"/>
      <c r="N11" s="167"/>
      <c r="O11" s="174"/>
      <c r="P11" s="189"/>
      <c r="Q11" s="167"/>
      <c r="R11" s="174"/>
      <c r="S11" s="190"/>
      <c r="T11" s="167"/>
      <c r="U11" s="174"/>
      <c r="V11" s="191"/>
      <c r="W11" s="175"/>
      <c r="X11" s="189"/>
      <c r="Y11" s="167"/>
      <c r="Z11" s="68"/>
    </row>
    <row r="12" spans="1:26" s="135" customFormat="1" ht="18" customHeight="1">
      <c r="A12" s="79">
        <v>7</v>
      </c>
      <c r="B12" s="180" t="str">
        <f t="shared" si="0"/>
        <v/>
      </c>
      <c r="C12" s="181"/>
      <c r="D12" s="182"/>
      <c r="E12" s="183"/>
      <c r="F12" s="184"/>
      <c r="G12" s="185"/>
      <c r="H12" s="186"/>
      <c r="I12" s="186"/>
      <c r="J12" s="186"/>
      <c r="K12" s="186"/>
      <c r="L12" s="216" t="s">
        <v>28</v>
      </c>
      <c r="M12" s="189"/>
      <c r="N12" s="167"/>
      <c r="O12" s="174"/>
      <c r="P12" s="189"/>
      <c r="Q12" s="167"/>
      <c r="R12" s="174"/>
      <c r="S12" s="190"/>
      <c r="T12" s="167"/>
      <c r="U12" s="174"/>
      <c r="V12" s="191"/>
      <c r="W12" s="175"/>
      <c r="X12" s="189"/>
      <c r="Y12" s="167"/>
      <c r="Z12" s="68"/>
    </row>
    <row r="13" spans="1:26" s="135" customFormat="1" ht="18" customHeight="1">
      <c r="A13" s="79">
        <v>8</v>
      </c>
      <c r="B13" s="180" t="str">
        <f t="shared" si="0"/>
        <v/>
      </c>
      <c r="C13" s="181"/>
      <c r="D13" s="182"/>
      <c r="E13" s="183"/>
      <c r="F13" s="184"/>
      <c r="G13" s="185"/>
      <c r="H13" s="186"/>
      <c r="I13" s="186"/>
      <c r="J13" s="186"/>
      <c r="K13" s="186"/>
      <c r="L13" s="216" t="s">
        <v>28</v>
      </c>
      <c r="M13" s="189"/>
      <c r="N13" s="167"/>
      <c r="O13" s="174"/>
      <c r="P13" s="189"/>
      <c r="Q13" s="167"/>
      <c r="R13" s="174"/>
      <c r="S13" s="190"/>
      <c r="T13" s="167"/>
      <c r="U13" s="174"/>
      <c r="V13" s="191"/>
      <c r="W13" s="175"/>
      <c r="X13" s="189"/>
      <c r="Y13" s="167"/>
      <c r="Z13" s="68"/>
    </row>
    <row r="14" spans="1:26" s="135" customFormat="1" ht="18" customHeight="1">
      <c r="A14" s="79">
        <v>9</v>
      </c>
      <c r="B14" s="180" t="str">
        <f t="shared" si="0"/>
        <v/>
      </c>
      <c r="C14" s="181"/>
      <c r="D14" s="182"/>
      <c r="E14" s="183"/>
      <c r="F14" s="184"/>
      <c r="G14" s="185"/>
      <c r="H14" s="186"/>
      <c r="I14" s="186"/>
      <c r="J14" s="186"/>
      <c r="K14" s="186"/>
      <c r="L14" s="216" t="s">
        <v>28</v>
      </c>
      <c r="M14" s="189"/>
      <c r="N14" s="167"/>
      <c r="O14" s="174"/>
      <c r="P14" s="189"/>
      <c r="Q14" s="167"/>
      <c r="R14" s="174"/>
      <c r="S14" s="190"/>
      <c r="T14" s="167"/>
      <c r="U14" s="174"/>
      <c r="V14" s="191"/>
      <c r="W14" s="175"/>
      <c r="X14" s="189"/>
      <c r="Y14" s="167"/>
      <c r="Z14" s="68"/>
    </row>
    <row r="15" spans="1:26" s="135" customFormat="1" ht="18" customHeight="1" thickBot="1">
      <c r="A15" s="81">
        <v>10</v>
      </c>
      <c r="B15" s="202" t="str">
        <f t="shared" si="0"/>
        <v/>
      </c>
      <c r="C15" s="203"/>
      <c r="D15" s="204"/>
      <c r="E15" s="205"/>
      <c r="F15" s="206"/>
      <c r="G15" s="207"/>
      <c r="H15" s="208"/>
      <c r="I15" s="208"/>
      <c r="J15" s="208"/>
      <c r="K15" s="208"/>
      <c r="L15" s="218" t="s">
        <v>28</v>
      </c>
      <c r="M15" s="209"/>
      <c r="N15" s="170"/>
      <c r="O15" s="178"/>
      <c r="P15" s="209"/>
      <c r="Q15" s="170"/>
      <c r="R15" s="178"/>
      <c r="S15" s="210"/>
      <c r="T15" s="170"/>
      <c r="U15" s="178"/>
      <c r="V15" s="211"/>
      <c r="W15" s="179"/>
      <c r="X15" s="209"/>
      <c r="Y15" s="170"/>
      <c r="Z15" s="72"/>
    </row>
    <row r="16" spans="1:26" s="135" customFormat="1" ht="18" customHeight="1">
      <c r="A16" s="79">
        <v>11</v>
      </c>
      <c r="B16" s="180" t="str">
        <f t="shared" si="0"/>
        <v/>
      </c>
      <c r="C16" s="181"/>
      <c r="D16" s="182"/>
      <c r="E16" s="183"/>
      <c r="F16" s="184"/>
      <c r="G16" s="185"/>
      <c r="H16" s="186"/>
      <c r="I16" s="186"/>
      <c r="J16" s="186"/>
      <c r="K16" s="186"/>
      <c r="L16" s="216" t="s">
        <v>28</v>
      </c>
      <c r="M16" s="189"/>
      <c r="N16" s="167"/>
      <c r="O16" s="174"/>
      <c r="P16" s="189"/>
      <c r="Q16" s="167"/>
      <c r="R16" s="174"/>
      <c r="S16" s="190"/>
      <c r="T16" s="167"/>
      <c r="U16" s="174"/>
      <c r="V16" s="191"/>
      <c r="W16" s="175"/>
      <c r="X16" s="189"/>
      <c r="Y16" s="167"/>
      <c r="Z16" s="68"/>
    </row>
    <row r="17" spans="1:26" s="135" customFormat="1" ht="18" customHeight="1">
      <c r="A17" s="79">
        <v>12</v>
      </c>
      <c r="B17" s="180" t="str">
        <f t="shared" si="0"/>
        <v/>
      </c>
      <c r="C17" s="181"/>
      <c r="D17" s="182"/>
      <c r="E17" s="183"/>
      <c r="F17" s="184"/>
      <c r="G17" s="185"/>
      <c r="H17" s="186"/>
      <c r="I17" s="186"/>
      <c r="J17" s="186"/>
      <c r="K17" s="186"/>
      <c r="L17" s="216" t="s">
        <v>28</v>
      </c>
      <c r="M17" s="189"/>
      <c r="N17" s="167"/>
      <c r="O17" s="174"/>
      <c r="P17" s="189"/>
      <c r="Q17" s="167"/>
      <c r="R17" s="174"/>
      <c r="S17" s="190"/>
      <c r="T17" s="167"/>
      <c r="U17" s="174"/>
      <c r="V17" s="191"/>
      <c r="W17" s="175"/>
      <c r="X17" s="189"/>
      <c r="Y17" s="167"/>
      <c r="Z17" s="68"/>
    </row>
    <row r="18" spans="1:26" s="135" customFormat="1" ht="18" customHeight="1">
      <c r="A18" s="79">
        <v>13</v>
      </c>
      <c r="B18" s="180" t="str">
        <f t="shared" si="0"/>
        <v/>
      </c>
      <c r="C18" s="181"/>
      <c r="D18" s="182"/>
      <c r="E18" s="183"/>
      <c r="F18" s="184"/>
      <c r="G18" s="185"/>
      <c r="H18" s="186"/>
      <c r="I18" s="186"/>
      <c r="J18" s="186"/>
      <c r="K18" s="186"/>
      <c r="L18" s="216" t="s">
        <v>28</v>
      </c>
      <c r="M18" s="189"/>
      <c r="N18" s="167"/>
      <c r="O18" s="174"/>
      <c r="P18" s="189"/>
      <c r="Q18" s="167"/>
      <c r="R18" s="174"/>
      <c r="S18" s="190"/>
      <c r="T18" s="167"/>
      <c r="U18" s="174"/>
      <c r="V18" s="191"/>
      <c r="W18" s="175"/>
      <c r="X18" s="189"/>
      <c r="Y18" s="167"/>
      <c r="Z18" s="68"/>
    </row>
    <row r="19" spans="1:26" s="135" customFormat="1" ht="18" customHeight="1">
      <c r="A19" s="79">
        <v>14</v>
      </c>
      <c r="B19" s="180" t="str">
        <f t="shared" si="0"/>
        <v/>
      </c>
      <c r="C19" s="181"/>
      <c r="D19" s="182"/>
      <c r="E19" s="183"/>
      <c r="F19" s="184"/>
      <c r="G19" s="185"/>
      <c r="H19" s="186"/>
      <c r="I19" s="186"/>
      <c r="J19" s="186"/>
      <c r="K19" s="186"/>
      <c r="L19" s="216" t="s">
        <v>28</v>
      </c>
      <c r="M19" s="189"/>
      <c r="N19" s="167"/>
      <c r="O19" s="174"/>
      <c r="P19" s="189"/>
      <c r="Q19" s="167"/>
      <c r="R19" s="174"/>
      <c r="S19" s="190"/>
      <c r="T19" s="167"/>
      <c r="U19" s="174"/>
      <c r="V19" s="191"/>
      <c r="W19" s="175"/>
      <c r="X19" s="189"/>
      <c r="Y19" s="167"/>
      <c r="Z19" s="68"/>
    </row>
    <row r="20" spans="1:26" s="135" customFormat="1" ht="18" customHeight="1">
      <c r="A20" s="80">
        <v>15</v>
      </c>
      <c r="B20" s="192" t="str">
        <f t="shared" si="0"/>
        <v/>
      </c>
      <c r="C20" s="193"/>
      <c r="D20" s="194"/>
      <c r="E20" s="195"/>
      <c r="F20" s="196"/>
      <c r="G20" s="197"/>
      <c r="H20" s="198"/>
      <c r="I20" s="198"/>
      <c r="J20" s="198"/>
      <c r="K20" s="198"/>
      <c r="L20" s="217" t="s">
        <v>28</v>
      </c>
      <c r="M20" s="199"/>
      <c r="N20" s="168"/>
      <c r="O20" s="176"/>
      <c r="P20" s="199"/>
      <c r="Q20" s="168"/>
      <c r="R20" s="176"/>
      <c r="S20" s="200"/>
      <c r="T20" s="168"/>
      <c r="U20" s="176"/>
      <c r="V20" s="201"/>
      <c r="W20" s="177"/>
      <c r="X20" s="199"/>
      <c r="Y20" s="168"/>
      <c r="Z20" s="70"/>
    </row>
    <row r="21" spans="1:26" s="135" customFormat="1" ht="18" customHeight="1">
      <c r="A21" s="79">
        <v>16</v>
      </c>
      <c r="B21" s="180" t="str">
        <f t="shared" si="0"/>
        <v/>
      </c>
      <c r="C21" s="181"/>
      <c r="D21" s="182"/>
      <c r="E21" s="183"/>
      <c r="F21" s="184"/>
      <c r="G21" s="185"/>
      <c r="H21" s="186"/>
      <c r="I21" s="186"/>
      <c r="J21" s="186"/>
      <c r="K21" s="186"/>
      <c r="L21" s="216" t="s">
        <v>28</v>
      </c>
      <c r="M21" s="189"/>
      <c r="N21" s="167"/>
      <c r="O21" s="174"/>
      <c r="P21" s="189"/>
      <c r="Q21" s="167"/>
      <c r="R21" s="174"/>
      <c r="S21" s="190"/>
      <c r="T21" s="167"/>
      <c r="U21" s="174"/>
      <c r="V21" s="191"/>
      <c r="W21" s="175"/>
      <c r="X21" s="189"/>
      <c r="Y21" s="167"/>
      <c r="Z21" s="68"/>
    </row>
    <row r="22" spans="1:26" s="135" customFormat="1" ht="18" customHeight="1">
      <c r="A22" s="79">
        <v>17</v>
      </c>
      <c r="B22" s="180" t="str">
        <f t="shared" si="0"/>
        <v/>
      </c>
      <c r="C22" s="181"/>
      <c r="D22" s="182"/>
      <c r="E22" s="183"/>
      <c r="F22" s="184"/>
      <c r="G22" s="185"/>
      <c r="H22" s="186"/>
      <c r="I22" s="186"/>
      <c r="J22" s="186"/>
      <c r="K22" s="186"/>
      <c r="L22" s="216" t="s">
        <v>28</v>
      </c>
      <c r="M22" s="189"/>
      <c r="N22" s="167"/>
      <c r="O22" s="174"/>
      <c r="P22" s="189"/>
      <c r="Q22" s="167"/>
      <c r="R22" s="174"/>
      <c r="S22" s="190"/>
      <c r="T22" s="167"/>
      <c r="U22" s="174"/>
      <c r="V22" s="191"/>
      <c r="W22" s="175"/>
      <c r="X22" s="189"/>
      <c r="Y22" s="167"/>
      <c r="Z22" s="68"/>
    </row>
    <row r="23" spans="1:26" s="135" customFormat="1" ht="18" customHeight="1">
      <c r="A23" s="79">
        <v>18</v>
      </c>
      <c r="B23" s="180" t="str">
        <f t="shared" si="0"/>
        <v/>
      </c>
      <c r="C23" s="181"/>
      <c r="D23" s="182"/>
      <c r="E23" s="183"/>
      <c r="F23" s="184"/>
      <c r="G23" s="185"/>
      <c r="H23" s="186"/>
      <c r="I23" s="186"/>
      <c r="J23" s="186"/>
      <c r="K23" s="186"/>
      <c r="L23" s="216" t="s">
        <v>28</v>
      </c>
      <c r="M23" s="189"/>
      <c r="N23" s="167"/>
      <c r="O23" s="174"/>
      <c r="P23" s="189"/>
      <c r="Q23" s="167"/>
      <c r="R23" s="174"/>
      <c r="S23" s="190"/>
      <c r="T23" s="167"/>
      <c r="U23" s="174"/>
      <c r="V23" s="191"/>
      <c r="W23" s="175"/>
      <c r="X23" s="189"/>
      <c r="Y23" s="167"/>
      <c r="Z23" s="68"/>
    </row>
    <row r="24" spans="1:26" s="135" customFormat="1" ht="18" customHeight="1">
      <c r="A24" s="79">
        <v>19</v>
      </c>
      <c r="B24" s="180" t="str">
        <f t="shared" si="0"/>
        <v/>
      </c>
      <c r="C24" s="181"/>
      <c r="D24" s="182"/>
      <c r="E24" s="183"/>
      <c r="F24" s="184"/>
      <c r="G24" s="185"/>
      <c r="H24" s="186"/>
      <c r="I24" s="186"/>
      <c r="J24" s="186"/>
      <c r="K24" s="186"/>
      <c r="L24" s="216" t="s">
        <v>28</v>
      </c>
      <c r="M24" s="189"/>
      <c r="N24" s="167"/>
      <c r="O24" s="174"/>
      <c r="P24" s="189"/>
      <c r="Q24" s="167"/>
      <c r="R24" s="174"/>
      <c r="S24" s="190"/>
      <c r="T24" s="167"/>
      <c r="U24" s="174"/>
      <c r="V24" s="191"/>
      <c r="W24" s="175"/>
      <c r="X24" s="189"/>
      <c r="Y24" s="167"/>
      <c r="Z24" s="68"/>
    </row>
    <row r="25" spans="1:26" s="135" customFormat="1" ht="18" customHeight="1" thickBot="1">
      <c r="A25" s="81">
        <v>20</v>
      </c>
      <c r="B25" s="202" t="str">
        <f t="shared" si="0"/>
        <v/>
      </c>
      <c r="C25" s="203"/>
      <c r="D25" s="204"/>
      <c r="E25" s="205"/>
      <c r="F25" s="206"/>
      <c r="G25" s="207"/>
      <c r="H25" s="208"/>
      <c r="I25" s="208"/>
      <c r="J25" s="208"/>
      <c r="K25" s="208"/>
      <c r="L25" s="218" t="s">
        <v>28</v>
      </c>
      <c r="M25" s="209"/>
      <c r="N25" s="170"/>
      <c r="O25" s="178"/>
      <c r="P25" s="209"/>
      <c r="Q25" s="170"/>
      <c r="R25" s="178"/>
      <c r="S25" s="210"/>
      <c r="T25" s="170"/>
      <c r="U25" s="178"/>
      <c r="V25" s="211"/>
      <c r="W25" s="179"/>
      <c r="X25" s="209"/>
      <c r="Y25" s="170"/>
      <c r="Z25" s="72"/>
    </row>
    <row r="26" spans="1:26" s="135" customFormat="1" ht="18" customHeight="1">
      <c r="A26" s="79">
        <v>21</v>
      </c>
      <c r="B26" s="180" t="str">
        <f t="shared" si="0"/>
        <v/>
      </c>
      <c r="C26" s="181"/>
      <c r="D26" s="182"/>
      <c r="E26" s="183"/>
      <c r="F26" s="184"/>
      <c r="G26" s="185"/>
      <c r="H26" s="186"/>
      <c r="I26" s="186"/>
      <c r="J26" s="186"/>
      <c r="K26" s="186"/>
      <c r="L26" s="216" t="s">
        <v>28</v>
      </c>
      <c r="M26" s="189"/>
      <c r="N26" s="167"/>
      <c r="O26" s="174"/>
      <c r="P26" s="189"/>
      <c r="Q26" s="167"/>
      <c r="R26" s="174"/>
      <c r="S26" s="190"/>
      <c r="T26" s="167"/>
      <c r="U26" s="174"/>
      <c r="V26" s="191"/>
      <c r="W26" s="175"/>
      <c r="X26" s="189"/>
      <c r="Y26" s="167"/>
      <c r="Z26" s="68"/>
    </row>
    <row r="27" spans="1:26" s="135" customFormat="1" ht="18" customHeight="1">
      <c r="A27" s="79">
        <v>22</v>
      </c>
      <c r="B27" s="180" t="str">
        <f t="shared" si="0"/>
        <v/>
      </c>
      <c r="C27" s="181"/>
      <c r="D27" s="182"/>
      <c r="E27" s="183"/>
      <c r="F27" s="184"/>
      <c r="G27" s="185"/>
      <c r="H27" s="186"/>
      <c r="I27" s="186"/>
      <c r="J27" s="186"/>
      <c r="K27" s="186"/>
      <c r="L27" s="216" t="s">
        <v>28</v>
      </c>
      <c r="M27" s="189"/>
      <c r="N27" s="167"/>
      <c r="O27" s="174"/>
      <c r="P27" s="189"/>
      <c r="Q27" s="167"/>
      <c r="R27" s="174"/>
      <c r="S27" s="190"/>
      <c r="T27" s="167"/>
      <c r="U27" s="174"/>
      <c r="V27" s="191"/>
      <c r="W27" s="175"/>
      <c r="X27" s="189"/>
      <c r="Y27" s="167"/>
      <c r="Z27" s="68"/>
    </row>
    <row r="28" spans="1:26" s="135" customFormat="1" ht="18" customHeight="1">
      <c r="A28" s="79">
        <v>23</v>
      </c>
      <c r="B28" s="180" t="str">
        <f t="shared" si="0"/>
        <v/>
      </c>
      <c r="C28" s="181"/>
      <c r="D28" s="182"/>
      <c r="E28" s="183"/>
      <c r="F28" s="184"/>
      <c r="G28" s="185"/>
      <c r="H28" s="186"/>
      <c r="I28" s="186"/>
      <c r="J28" s="186"/>
      <c r="K28" s="186"/>
      <c r="L28" s="216" t="s">
        <v>28</v>
      </c>
      <c r="M28" s="189"/>
      <c r="N28" s="167"/>
      <c r="O28" s="174"/>
      <c r="P28" s="189"/>
      <c r="Q28" s="167"/>
      <c r="R28" s="174"/>
      <c r="S28" s="190"/>
      <c r="T28" s="167"/>
      <c r="U28" s="174"/>
      <c r="V28" s="191"/>
      <c r="W28" s="175"/>
      <c r="X28" s="189"/>
      <c r="Y28" s="167"/>
      <c r="Z28" s="68"/>
    </row>
    <row r="29" spans="1:26" s="135" customFormat="1" ht="18" customHeight="1">
      <c r="A29" s="79">
        <v>24</v>
      </c>
      <c r="B29" s="180" t="str">
        <f t="shared" si="0"/>
        <v/>
      </c>
      <c r="C29" s="181"/>
      <c r="D29" s="182"/>
      <c r="E29" s="183"/>
      <c r="F29" s="184"/>
      <c r="G29" s="185"/>
      <c r="H29" s="186"/>
      <c r="I29" s="186"/>
      <c r="J29" s="186"/>
      <c r="K29" s="186"/>
      <c r="L29" s="216" t="s">
        <v>28</v>
      </c>
      <c r="M29" s="189"/>
      <c r="N29" s="167"/>
      <c r="O29" s="174"/>
      <c r="P29" s="189"/>
      <c r="Q29" s="167"/>
      <c r="R29" s="174"/>
      <c r="S29" s="190"/>
      <c r="T29" s="167"/>
      <c r="U29" s="174"/>
      <c r="V29" s="191"/>
      <c r="W29" s="175"/>
      <c r="X29" s="189"/>
      <c r="Y29" s="167"/>
      <c r="Z29" s="68"/>
    </row>
    <row r="30" spans="1:26" s="135" customFormat="1" ht="18" customHeight="1">
      <c r="A30" s="80">
        <v>25</v>
      </c>
      <c r="B30" s="192" t="str">
        <f t="shared" si="0"/>
        <v/>
      </c>
      <c r="C30" s="193"/>
      <c r="D30" s="194"/>
      <c r="E30" s="195"/>
      <c r="F30" s="196"/>
      <c r="G30" s="197"/>
      <c r="H30" s="198"/>
      <c r="I30" s="198"/>
      <c r="J30" s="198"/>
      <c r="K30" s="198"/>
      <c r="L30" s="217" t="s">
        <v>28</v>
      </c>
      <c r="M30" s="199"/>
      <c r="N30" s="168"/>
      <c r="O30" s="176"/>
      <c r="P30" s="199"/>
      <c r="Q30" s="168"/>
      <c r="R30" s="176"/>
      <c r="S30" s="200"/>
      <c r="T30" s="168"/>
      <c r="U30" s="176"/>
      <c r="V30" s="201"/>
      <c r="W30" s="177"/>
      <c r="X30" s="199"/>
      <c r="Y30" s="168"/>
      <c r="Z30" s="70"/>
    </row>
    <row r="31" spans="1:26" s="135" customFormat="1" ht="18" customHeight="1">
      <c r="A31" s="79">
        <v>26</v>
      </c>
      <c r="B31" s="180" t="str">
        <f t="shared" si="0"/>
        <v/>
      </c>
      <c r="C31" s="181"/>
      <c r="D31" s="182"/>
      <c r="E31" s="183"/>
      <c r="F31" s="184"/>
      <c r="G31" s="185"/>
      <c r="H31" s="186"/>
      <c r="I31" s="186"/>
      <c r="J31" s="186"/>
      <c r="K31" s="186"/>
      <c r="L31" s="216" t="s">
        <v>28</v>
      </c>
      <c r="M31" s="189"/>
      <c r="N31" s="167"/>
      <c r="O31" s="174"/>
      <c r="P31" s="189"/>
      <c r="Q31" s="167"/>
      <c r="R31" s="174"/>
      <c r="S31" s="190"/>
      <c r="T31" s="167"/>
      <c r="U31" s="174"/>
      <c r="V31" s="191"/>
      <c r="W31" s="175"/>
      <c r="X31" s="189"/>
      <c r="Y31" s="167"/>
      <c r="Z31" s="68"/>
    </row>
    <row r="32" spans="1:26" s="135" customFormat="1" ht="18" customHeight="1">
      <c r="A32" s="79">
        <v>27</v>
      </c>
      <c r="B32" s="180" t="str">
        <f t="shared" si="0"/>
        <v/>
      </c>
      <c r="C32" s="181"/>
      <c r="D32" s="182"/>
      <c r="E32" s="183"/>
      <c r="F32" s="184"/>
      <c r="G32" s="185"/>
      <c r="H32" s="186"/>
      <c r="I32" s="186"/>
      <c r="J32" s="186"/>
      <c r="K32" s="186"/>
      <c r="L32" s="216" t="s">
        <v>28</v>
      </c>
      <c r="M32" s="189"/>
      <c r="N32" s="167"/>
      <c r="O32" s="174"/>
      <c r="P32" s="189"/>
      <c r="Q32" s="167"/>
      <c r="R32" s="174"/>
      <c r="S32" s="190"/>
      <c r="T32" s="167"/>
      <c r="U32" s="174"/>
      <c r="V32" s="191"/>
      <c r="W32" s="175"/>
      <c r="X32" s="189"/>
      <c r="Y32" s="167"/>
      <c r="Z32" s="68"/>
    </row>
    <row r="33" spans="1:26" s="135" customFormat="1" ht="18" customHeight="1">
      <c r="A33" s="79">
        <v>28</v>
      </c>
      <c r="B33" s="180" t="str">
        <f t="shared" si="0"/>
        <v/>
      </c>
      <c r="C33" s="181"/>
      <c r="D33" s="182"/>
      <c r="E33" s="183"/>
      <c r="F33" s="184"/>
      <c r="G33" s="185"/>
      <c r="H33" s="186"/>
      <c r="I33" s="186"/>
      <c r="J33" s="186"/>
      <c r="K33" s="186"/>
      <c r="L33" s="216" t="s">
        <v>28</v>
      </c>
      <c r="M33" s="189"/>
      <c r="N33" s="167"/>
      <c r="O33" s="174"/>
      <c r="P33" s="189"/>
      <c r="Q33" s="167"/>
      <c r="R33" s="174"/>
      <c r="S33" s="190"/>
      <c r="T33" s="167"/>
      <c r="U33" s="174"/>
      <c r="V33" s="191"/>
      <c r="W33" s="175"/>
      <c r="X33" s="189"/>
      <c r="Y33" s="167"/>
      <c r="Z33" s="68"/>
    </row>
    <row r="34" spans="1:26" s="135" customFormat="1" ht="18" customHeight="1">
      <c r="A34" s="79">
        <v>29</v>
      </c>
      <c r="B34" s="180" t="str">
        <f t="shared" si="0"/>
        <v/>
      </c>
      <c r="C34" s="181"/>
      <c r="D34" s="182"/>
      <c r="E34" s="183"/>
      <c r="F34" s="184"/>
      <c r="G34" s="185"/>
      <c r="H34" s="186"/>
      <c r="I34" s="186"/>
      <c r="J34" s="186"/>
      <c r="K34" s="186"/>
      <c r="L34" s="216" t="s">
        <v>28</v>
      </c>
      <c r="M34" s="189"/>
      <c r="N34" s="167"/>
      <c r="O34" s="174"/>
      <c r="P34" s="189"/>
      <c r="Q34" s="167"/>
      <c r="R34" s="174"/>
      <c r="S34" s="190"/>
      <c r="T34" s="167"/>
      <c r="U34" s="174"/>
      <c r="V34" s="191"/>
      <c r="W34" s="175"/>
      <c r="X34" s="189"/>
      <c r="Y34" s="167"/>
      <c r="Z34" s="68"/>
    </row>
    <row r="35" spans="1:26" s="135" customFormat="1" ht="18" customHeight="1" thickBot="1">
      <c r="A35" s="81">
        <v>30</v>
      </c>
      <c r="B35" s="202" t="str">
        <f t="shared" si="0"/>
        <v/>
      </c>
      <c r="C35" s="203"/>
      <c r="D35" s="204"/>
      <c r="E35" s="205"/>
      <c r="F35" s="206"/>
      <c r="G35" s="207"/>
      <c r="H35" s="208"/>
      <c r="I35" s="208"/>
      <c r="J35" s="208"/>
      <c r="K35" s="208"/>
      <c r="L35" s="218" t="s">
        <v>28</v>
      </c>
      <c r="M35" s="209"/>
      <c r="N35" s="170"/>
      <c r="O35" s="178"/>
      <c r="P35" s="209"/>
      <c r="Q35" s="170"/>
      <c r="R35" s="178"/>
      <c r="S35" s="210"/>
      <c r="T35" s="170"/>
      <c r="U35" s="178"/>
      <c r="V35" s="211"/>
      <c r="W35" s="179"/>
      <c r="X35" s="209"/>
      <c r="Y35" s="170"/>
      <c r="Z35" s="72"/>
    </row>
    <row r="36" spans="1:26" s="135" customFormat="1" ht="18" customHeight="1">
      <c r="A36" s="79">
        <v>31</v>
      </c>
      <c r="B36" s="180" t="str">
        <f t="shared" si="0"/>
        <v/>
      </c>
      <c r="C36" s="181"/>
      <c r="D36" s="182"/>
      <c r="E36" s="183"/>
      <c r="F36" s="184"/>
      <c r="G36" s="185"/>
      <c r="H36" s="186"/>
      <c r="I36" s="186"/>
      <c r="J36" s="186"/>
      <c r="K36" s="186"/>
      <c r="L36" s="216" t="s">
        <v>28</v>
      </c>
      <c r="M36" s="189"/>
      <c r="N36" s="167"/>
      <c r="O36" s="174"/>
      <c r="P36" s="189"/>
      <c r="Q36" s="167"/>
      <c r="R36" s="174"/>
      <c r="S36" s="190"/>
      <c r="T36" s="167"/>
      <c r="U36" s="174"/>
      <c r="V36" s="191"/>
      <c r="W36" s="175"/>
      <c r="X36" s="189"/>
      <c r="Y36" s="167"/>
      <c r="Z36" s="68"/>
    </row>
    <row r="37" spans="1:26" s="135" customFormat="1" ht="18" customHeight="1">
      <c r="A37" s="79">
        <v>32</v>
      </c>
      <c r="B37" s="180" t="str">
        <f t="shared" si="0"/>
        <v/>
      </c>
      <c r="C37" s="181"/>
      <c r="D37" s="182"/>
      <c r="E37" s="183"/>
      <c r="F37" s="184"/>
      <c r="G37" s="185"/>
      <c r="H37" s="186"/>
      <c r="I37" s="186"/>
      <c r="J37" s="186"/>
      <c r="K37" s="186"/>
      <c r="L37" s="216" t="s">
        <v>28</v>
      </c>
      <c r="M37" s="189"/>
      <c r="N37" s="167"/>
      <c r="O37" s="174"/>
      <c r="P37" s="189"/>
      <c r="Q37" s="167"/>
      <c r="R37" s="174"/>
      <c r="S37" s="190"/>
      <c r="T37" s="167"/>
      <c r="U37" s="174"/>
      <c r="V37" s="191"/>
      <c r="W37" s="175"/>
      <c r="X37" s="189"/>
      <c r="Y37" s="167"/>
      <c r="Z37" s="68"/>
    </row>
    <row r="38" spans="1:26" s="135" customFormat="1" ht="18" customHeight="1">
      <c r="A38" s="79">
        <v>33</v>
      </c>
      <c r="B38" s="180" t="str">
        <f t="shared" si="0"/>
        <v/>
      </c>
      <c r="C38" s="181"/>
      <c r="D38" s="182"/>
      <c r="E38" s="183"/>
      <c r="F38" s="184"/>
      <c r="G38" s="185"/>
      <c r="H38" s="186"/>
      <c r="I38" s="186"/>
      <c r="J38" s="186"/>
      <c r="K38" s="186"/>
      <c r="L38" s="216" t="s">
        <v>28</v>
      </c>
      <c r="M38" s="189"/>
      <c r="N38" s="167"/>
      <c r="O38" s="174"/>
      <c r="P38" s="189"/>
      <c r="Q38" s="167"/>
      <c r="R38" s="174"/>
      <c r="S38" s="190"/>
      <c r="T38" s="167"/>
      <c r="U38" s="174"/>
      <c r="V38" s="191"/>
      <c r="W38" s="175"/>
      <c r="X38" s="189"/>
      <c r="Y38" s="167"/>
      <c r="Z38" s="68"/>
    </row>
    <row r="39" spans="1:26" s="135" customFormat="1" ht="18" customHeight="1">
      <c r="A39" s="79">
        <v>34</v>
      </c>
      <c r="B39" s="180" t="str">
        <f t="shared" si="0"/>
        <v/>
      </c>
      <c r="C39" s="181"/>
      <c r="D39" s="182"/>
      <c r="E39" s="183"/>
      <c r="F39" s="184"/>
      <c r="G39" s="185"/>
      <c r="H39" s="186"/>
      <c r="I39" s="186"/>
      <c r="J39" s="186"/>
      <c r="K39" s="186"/>
      <c r="L39" s="216" t="s">
        <v>28</v>
      </c>
      <c r="M39" s="189"/>
      <c r="N39" s="167"/>
      <c r="O39" s="174"/>
      <c r="P39" s="189"/>
      <c r="Q39" s="167"/>
      <c r="R39" s="174"/>
      <c r="S39" s="190"/>
      <c r="T39" s="167"/>
      <c r="U39" s="174"/>
      <c r="V39" s="191"/>
      <c r="W39" s="175"/>
      <c r="X39" s="189"/>
      <c r="Y39" s="167"/>
      <c r="Z39" s="68"/>
    </row>
    <row r="40" spans="1:26" s="135" customFormat="1" ht="18" customHeight="1">
      <c r="A40" s="80">
        <v>35</v>
      </c>
      <c r="B40" s="192" t="str">
        <f t="shared" si="0"/>
        <v/>
      </c>
      <c r="C40" s="193"/>
      <c r="D40" s="194"/>
      <c r="E40" s="195"/>
      <c r="F40" s="196"/>
      <c r="G40" s="197"/>
      <c r="H40" s="198"/>
      <c r="I40" s="198"/>
      <c r="J40" s="198"/>
      <c r="K40" s="198"/>
      <c r="L40" s="217" t="s">
        <v>28</v>
      </c>
      <c r="M40" s="199"/>
      <c r="N40" s="168"/>
      <c r="O40" s="176"/>
      <c r="P40" s="199"/>
      <c r="Q40" s="168"/>
      <c r="R40" s="176"/>
      <c r="S40" s="200"/>
      <c r="T40" s="168"/>
      <c r="U40" s="176"/>
      <c r="V40" s="201"/>
      <c r="W40" s="177"/>
      <c r="X40" s="199"/>
      <c r="Y40" s="168"/>
      <c r="Z40" s="70"/>
    </row>
    <row r="41" spans="1:26" s="135" customFormat="1" ht="18" customHeight="1">
      <c r="A41" s="79">
        <v>36</v>
      </c>
      <c r="B41" s="180" t="str">
        <f t="shared" ref="B41:B45" si="1">IF(B$6="","",IF(C41="","",B40+1))</f>
        <v/>
      </c>
      <c r="C41" s="181"/>
      <c r="D41" s="182"/>
      <c r="E41" s="183"/>
      <c r="F41" s="184"/>
      <c r="G41" s="185"/>
      <c r="H41" s="186"/>
      <c r="I41" s="186"/>
      <c r="J41" s="186"/>
      <c r="K41" s="186"/>
      <c r="L41" s="216" t="s">
        <v>28</v>
      </c>
      <c r="M41" s="189"/>
      <c r="N41" s="167"/>
      <c r="O41" s="174"/>
      <c r="P41" s="189"/>
      <c r="Q41" s="167"/>
      <c r="R41" s="174"/>
      <c r="S41" s="190"/>
      <c r="T41" s="167"/>
      <c r="U41" s="174"/>
      <c r="V41" s="191"/>
      <c r="W41" s="175"/>
      <c r="X41" s="189"/>
      <c r="Y41" s="167"/>
      <c r="Z41" s="68"/>
    </row>
    <row r="42" spans="1:26" s="135" customFormat="1" ht="18" customHeight="1">
      <c r="A42" s="79">
        <v>37</v>
      </c>
      <c r="B42" s="180" t="str">
        <f t="shared" si="1"/>
        <v/>
      </c>
      <c r="C42" s="181"/>
      <c r="D42" s="182"/>
      <c r="E42" s="183"/>
      <c r="F42" s="184"/>
      <c r="G42" s="185"/>
      <c r="H42" s="186"/>
      <c r="I42" s="186"/>
      <c r="J42" s="186"/>
      <c r="K42" s="186"/>
      <c r="L42" s="216" t="s">
        <v>28</v>
      </c>
      <c r="M42" s="189"/>
      <c r="N42" s="167"/>
      <c r="O42" s="174"/>
      <c r="P42" s="189"/>
      <c r="Q42" s="167"/>
      <c r="R42" s="174"/>
      <c r="S42" s="190"/>
      <c r="T42" s="167"/>
      <c r="U42" s="174"/>
      <c r="V42" s="191"/>
      <c r="W42" s="175"/>
      <c r="X42" s="189"/>
      <c r="Y42" s="167"/>
      <c r="Z42" s="68"/>
    </row>
    <row r="43" spans="1:26" s="135" customFormat="1" ht="18" customHeight="1">
      <c r="A43" s="79">
        <v>38</v>
      </c>
      <c r="B43" s="180" t="str">
        <f t="shared" si="1"/>
        <v/>
      </c>
      <c r="C43" s="181"/>
      <c r="D43" s="182"/>
      <c r="E43" s="183"/>
      <c r="F43" s="184"/>
      <c r="G43" s="185"/>
      <c r="H43" s="186"/>
      <c r="I43" s="186"/>
      <c r="J43" s="186"/>
      <c r="K43" s="186"/>
      <c r="L43" s="216" t="s">
        <v>28</v>
      </c>
      <c r="M43" s="189"/>
      <c r="N43" s="167"/>
      <c r="O43" s="174"/>
      <c r="P43" s="189"/>
      <c r="Q43" s="167"/>
      <c r="R43" s="174"/>
      <c r="S43" s="190"/>
      <c r="T43" s="167"/>
      <c r="U43" s="174"/>
      <c r="V43" s="191"/>
      <c r="W43" s="175"/>
      <c r="X43" s="189"/>
      <c r="Y43" s="167"/>
      <c r="Z43" s="68"/>
    </row>
    <row r="44" spans="1:26" s="135" customFormat="1" ht="18" customHeight="1">
      <c r="A44" s="79">
        <v>39</v>
      </c>
      <c r="B44" s="180" t="str">
        <f t="shared" si="1"/>
        <v/>
      </c>
      <c r="C44" s="181"/>
      <c r="D44" s="182"/>
      <c r="E44" s="183"/>
      <c r="F44" s="184"/>
      <c r="G44" s="185"/>
      <c r="H44" s="186"/>
      <c r="I44" s="186"/>
      <c r="J44" s="186"/>
      <c r="K44" s="186"/>
      <c r="L44" s="216" t="s">
        <v>28</v>
      </c>
      <c r="M44" s="189"/>
      <c r="N44" s="167"/>
      <c r="O44" s="174"/>
      <c r="P44" s="189"/>
      <c r="Q44" s="167"/>
      <c r="R44" s="174"/>
      <c r="S44" s="190"/>
      <c r="T44" s="167"/>
      <c r="U44" s="174"/>
      <c r="V44" s="191"/>
      <c r="W44" s="175"/>
      <c r="X44" s="189"/>
      <c r="Y44" s="167"/>
      <c r="Z44" s="68"/>
    </row>
    <row r="45" spans="1:26" s="135" customFormat="1" ht="18" customHeight="1" thickBot="1">
      <c r="A45" s="80">
        <v>40</v>
      </c>
      <c r="B45" s="192" t="str">
        <f t="shared" si="1"/>
        <v/>
      </c>
      <c r="C45" s="193"/>
      <c r="D45" s="194"/>
      <c r="E45" s="195"/>
      <c r="F45" s="196"/>
      <c r="G45" s="197"/>
      <c r="H45" s="198"/>
      <c r="I45" s="198"/>
      <c r="J45" s="198"/>
      <c r="K45" s="198"/>
      <c r="L45" s="217" t="s">
        <v>28</v>
      </c>
      <c r="M45" s="199"/>
      <c r="N45" s="168"/>
      <c r="O45" s="176"/>
      <c r="P45" s="199"/>
      <c r="Q45" s="168"/>
      <c r="R45" s="176"/>
      <c r="S45" s="200"/>
      <c r="T45" s="168"/>
      <c r="U45" s="176"/>
      <c r="V45" s="201"/>
      <c r="W45" s="177"/>
      <c r="X45" s="199"/>
      <c r="Y45" s="170"/>
      <c r="Z45" s="70"/>
    </row>
    <row r="46" spans="1:26" ht="21" customHeight="1" thickBot="1">
      <c r="A46" s="395"/>
      <c r="B46" s="20"/>
      <c r="C46" s="21" t="s">
        <v>120</v>
      </c>
      <c r="D46" s="20"/>
      <c r="E46" s="20"/>
      <c r="F46" s="20"/>
      <c r="G46" s="20"/>
      <c r="H46" s="20"/>
      <c r="I46" s="20"/>
      <c r="J46" s="20"/>
      <c r="K46" s="20"/>
      <c r="L46" s="20"/>
      <c r="M46" s="22">
        <f>COUNTA(M6:M45)</f>
        <v>0</v>
      </c>
      <c r="N46" s="21"/>
      <c r="O46" s="21"/>
      <c r="P46" s="22">
        <f>COUNTA(P6:P45)</f>
        <v>0</v>
      </c>
      <c r="Q46" s="21"/>
      <c r="R46" s="21"/>
      <c r="S46" s="22">
        <f>COUNTA(S6:S45)</f>
        <v>0</v>
      </c>
      <c r="T46" s="21"/>
      <c r="U46" s="21"/>
      <c r="V46" s="22">
        <f>COUNTA(V6:V45)</f>
        <v>0</v>
      </c>
      <c r="W46" s="127"/>
      <c r="X46" s="22">
        <f>COUNTA(X6:X45)</f>
        <v>0</v>
      </c>
      <c r="Y46" s="21"/>
      <c r="Z46" s="22">
        <f>IF(COUNTA(Z6:Z45)&gt;0,1,0)</f>
        <v>0</v>
      </c>
    </row>
    <row r="47" spans="1:26" ht="24" customHeight="1">
      <c r="T47" s="43"/>
      <c r="U47" s="44" t="s">
        <v>196</v>
      </c>
      <c r="V47" s="371"/>
      <c r="W47" s="371"/>
      <c r="X47" s="371"/>
      <c r="Y47" t="s">
        <v>172</v>
      </c>
    </row>
    <row r="48" spans="1:26" ht="2.25" customHeight="1"/>
  </sheetData>
  <mergeCells count="20">
    <mergeCell ref="C1:D1"/>
    <mergeCell ref="L3:L4"/>
    <mergeCell ref="P3:R3"/>
    <mergeCell ref="I3:I5"/>
    <mergeCell ref="K3:K5"/>
    <mergeCell ref="X3:Y4"/>
    <mergeCell ref="B3:B5"/>
    <mergeCell ref="V47:X47"/>
    <mergeCell ref="S3:U3"/>
    <mergeCell ref="V3:W3"/>
    <mergeCell ref="M3:O3"/>
    <mergeCell ref="M4:O4"/>
    <mergeCell ref="P4:R4"/>
    <mergeCell ref="S4:U4"/>
    <mergeCell ref="J3:J4"/>
    <mergeCell ref="H3:H4"/>
    <mergeCell ref="C3:D4"/>
    <mergeCell ref="E3:F4"/>
    <mergeCell ref="G3:G4"/>
    <mergeCell ref="V4:W4"/>
  </mergeCells>
  <phoneticPr fontId="2"/>
  <conditionalFormatting sqref="N6:N45 Q6:Q45 T6:T45 W6:W45 Y6:Y45">
    <cfRule type="expression" dxfId="0" priority="1" stopIfTrue="1">
      <formula>AND(M6&lt;&gt;"",N6="")</formula>
    </cfRule>
  </conditionalFormatting>
  <dataValidations count="8">
    <dataValidation imeMode="off" allowBlank="1" showInputMessage="1" error="生まれた年を西暦で入力してください" prompt="入力しない。_x000a_" sqref="B6:B45"/>
    <dataValidation type="list" allowBlank="1" showDropDown="1" showErrorMessage="1" sqref="C1:D1">
      <formula1>県名T</formula1>
    </dataValidation>
    <dataValidation allowBlank="1" showErrorMessage="1" sqref="Q6:R45 T6:U45 C6:K45 Y6:Y45 W6:W45 N6:O45"/>
    <dataValidation type="list" allowBlank="1" showErrorMessage="1" sqref="P6:P45 M6:M45">
      <formula1>WA種目</formula1>
    </dataValidation>
    <dataValidation type="list" allowBlank="1" showErrorMessage="1" sqref="S6:S45">
      <formula1>WB種目</formula1>
    </dataValidation>
    <dataValidation type="list" allowBlank="1" showErrorMessage="1" sqref="V6:V45">
      <formula1>WC種目</formula1>
    </dataValidation>
    <dataValidation type="list" allowBlank="1" showErrorMessage="1" sqref="X6:X45">
      <formula1>WABC種目</formula1>
    </dataValidation>
    <dataValidation type="list" allowBlank="1" showErrorMessage="1" prompt="_x000a_" sqref="Z6:Z45">
      <formula1>選択L</formula1>
    </dataValidation>
  </dataValidations>
  <pageMargins left="0.27559055118110237" right="0.19685039370078741" top="0.78740157480314965" bottom="0.19685039370078741" header="0.51181102362204722" footer="0.19685039370078741"/>
  <pageSetup paperSize="9" scale="62" orientation="landscape" r:id="rId1"/>
  <headerFooter alignWithMargins="0">
    <oddFooter xml:space="preserve">&amp;C
</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workbookViewId="0">
      <selection activeCell="G19" sqref="G19"/>
    </sheetView>
  </sheetViews>
  <sheetFormatPr defaultRowHeight="13.5"/>
  <cols>
    <col min="3" max="3" width="2.875" customWidth="1"/>
    <col min="6" max="6" width="2.875" customWidth="1"/>
    <col min="9" max="9" width="2.625" customWidth="1"/>
    <col min="10" max="10" width="18.125" bestFit="1" customWidth="1"/>
    <col min="12" max="12" width="2.875" customWidth="1"/>
    <col min="13" max="13" width="18.125" bestFit="1" customWidth="1"/>
    <col min="16" max="16" width="4.125" customWidth="1"/>
  </cols>
  <sheetData>
    <row r="1" spans="1:16">
      <c r="A1" t="s">
        <v>82</v>
      </c>
      <c r="D1" t="s">
        <v>83</v>
      </c>
      <c r="G1" t="s">
        <v>84</v>
      </c>
      <c r="J1" t="s">
        <v>81</v>
      </c>
      <c r="M1" t="s">
        <v>85</v>
      </c>
    </row>
    <row r="2" spans="1:16" ht="14.25" thickBot="1">
      <c r="A2" s="1" t="s">
        <v>25</v>
      </c>
      <c r="B2" s="1" t="s">
        <v>7</v>
      </c>
      <c r="D2" s="1" t="s">
        <v>7</v>
      </c>
      <c r="E2" s="1" t="s">
        <v>25</v>
      </c>
      <c r="G2" s="2" t="s">
        <v>14</v>
      </c>
      <c r="H2" s="2" t="s">
        <v>26</v>
      </c>
      <c r="J2" s="3" t="s">
        <v>29</v>
      </c>
      <c r="K2" s="4"/>
      <c r="M2" s="3" t="s">
        <v>29</v>
      </c>
      <c r="N2" s="4"/>
    </row>
    <row r="3" spans="1:16" ht="15" thickTop="1">
      <c r="A3" s="45"/>
      <c r="B3" s="45"/>
      <c r="C3" s="46"/>
      <c r="D3" s="47"/>
      <c r="E3" s="48"/>
      <c r="F3" s="46"/>
      <c r="G3" s="45"/>
      <c r="H3" s="45"/>
      <c r="I3" s="46"/>
      <c r="J3" s="45"/>
      <c r="K3" s="45"/>
      <c r="L3" s="46"/>
      <c r="M3" s="45"/>
      <c r="N3" s="45"/>
      <c r="P3" s="54"/>
    </row>
    <row r="4" spans="1:16" ht="14.25">
      <c r="A4" s="45" t="s">
        <v>44</v>
      </c>
      <c r="B4" s="49" t="s">
        <v>217</v>
      </c>
      <c r="C4" s="46"/>
      <c r="D4" s="49" t="s">
        <v>215</v>
      </c>
      <c r="E4" s="45" t="s">
        <v>43</v>
      </c>
      <c r="F4" s="46"/>
      <c r="G4" s="50" t="s">
        <v>27</v>
      </c>
      <c r="H4" s="51" t="s">
        <v>216</v>
      </c>
      <c r="I4" s="46"/>
      <c r="J4" s="52" t="s">
        <v>1</v>
      </c>
      <c r="K4" s="53"/>
      <c r="L4" s="46"/>
      <c r="M4" s="52" t="s">
        <v>1</v>
      </c>
      <c r="N4" s="53"/>
      <c r="P4" s="82" t="s">
        <v>224</v>
      </c>
    </row>
    <row r="5" spans="1:16" ht="14.25">
      <c r="A5" s="54" t="s">
        <v>49</v>
      </c>
      <c r="B5" s="55" t="s">
        <v>48</v>
      </c>
      <c r="C5" s="46"/>
      <c r="D5" s="55" t="s">
        <v>217</v>
      </c>
      <c r="E5" s="54" t="s">
        <v>44</v>
      </c>
      <c r="F5" s="46"/>
      <c r="G5" s="50" t="s">
        <v>28</v>
      </c>
      <c r="H5" s="51" t="s">
        <v>218</v>
      </c>
      <c r="I5" s="46"/>
      <c r="J5" s="56" t="s">
        <v>2</v>
      </c>
      <c r="K5" s="57"/>
      <c r="L5" s="46"/>
      <c r="M5" s="56" t="s">
        <v>2</v>
      </c>
      <c r="N5" s="57"/>
    </row>
    <row r="6" spans="1:16" ht="14.25">
      <c r="A6" s="54" t="s">
        <v>54</v>
      </c>
      <c r="B6" s="55" t="s">
        <v>8</v>
      </c>
      <c r="C6" s="46"/>
      <c r="D6" s="55" t="s">
        <v>219</v>
      </c>
      <c r="E6" s="54" t="s">
        <v>45</v>
      </c>
      <c r="F6" s="46"/>
      <c r="G6" s="46"/>
      <c r="H6" s="46"/>
      <c r="I6" s="46"/>
      <c r="J6" s="56" t="s">
        <v>4</v>
      </c>
      <c r="K6" s="57"/>
      <c r="L6" s="46"/>
      <c r="M6" s="56" t="s">
        <v>4</v>
      </c>
      <c r="N6" s="57"/>
    </row>
    <row r="7" spans="1:16" ht="15" thickBot="1">
      <c r="A7" s="54" t="s">
        <v>45</v>
      </c>
      <c r="B7" s="55" t="s">
        <v>202</v>
      </c>
      <c r="C7" s="46"/>
      <c r="D7" s="55" t="s">
        <v>46</v>
      </c>
      <c r="E7" s="54" t="s">
        <v>47</v>
      </c>
      <c r="F7" s="46"/>
      <c r="G7" s="58" t="s">
        <v>26</v>
      </c>
      <c r="H7" s="58" t="s">
        <v>26</v>
      </c>
      <c r="I7" s="46"/>
      <c r="J7" s="56" t="s">
        <v>279</v>
      </c>
      <c r="K7" s="57"/>
      <c r="L7" s="46"/>
      <c r="M7" s="56" t="s">
        <v>265</v>
      </c>
      <c r="N7" s="57"/>
    </row>
    <row r="8" spans="1:16" ht="15" thickTop="1">
      <c r="A8" s="5" t="s">
        <v>377</v>
      </c>
      <c r="B8" s="55" t="s">
        <v>69</v>
      </c>
      <c r="C8" s="46"/>
      <c r="D8" s="55" t="s">
        <v>48</v>
      </c>
      <c r="E8" s="54" t="s">
        <v>49</v>
      </c>
      <c r="F8" s="46"/>
      <c r="G8" s="45"/>
      <c r="H8" s="45"/>
      <c r="I8" s="46"/>
      <c r="J8" s="56" t="s">
        <v>5</v>
      </c>
      <c r="K8" s="57"/>
      <c r="L8" s="46"/>
      <c r="M8" s="56" t="s">
        <v>5</v>
      </c>
      <c r="N8" s="57"/>
    </row>
    <row r="9" spans="1:16" ht="14.25">
      <c r="A9" s="5" t="s">
        <v>378</v>
      </c>
      <c r="B9" s="55" t="s">
        <v>77</v>
      </c>
      <c r="C9" s="46"/>
      <c r="D9" s="55" t="s">
        <v>50</v>
      </c>
      <c r="E9" s="54" t="s">
        <v>51</v>
      </c>
      <c r="F9" s="46"/>
      <c r="G9" s="51" t="s">
        <v>203</v>
      </c>
      <c r="H9" s="51" t="s">
        <v>203</v>
      </c>
      <c r="I9" s="46"/>
      <c r="J9" s="59" t="s">
        <v>204</v>
      </c>
      <c r="K9" s="57"/>
      <c r="L9" s="46"/>
      <c r="M9" s="59" t="s">
        <v>88</v>
      </c>
      <c r="N9" s="57"/>
    </row>
    <row r="10" spans="1:16" ht="14.25">
      <c r="A10" s="54" t="s">
        <v>55</v>
      </c>
      <c r="B10" s="55" t="s">
        <v>9</v>
      </c>
      <c r="C10" s="46"/>
      <c r="D10" s="55" t="s">
        <v>52</v>
      </c>
      <c r="E10" s="54" t="s">
        <v>53</v>
      </c>
      <c r="F10" s="46"/>
      <c r="G10" s="51" t="s">
        <v>220</v>
      </c>
      <c r="H10" s="51" t="s">
        <v>220</v>
      </c>
      <c r="I10" s="46"/>
      <c r="J10" s="46"/>
      <c r="K10" s="46"/>
      <c r="L10" s="46"/>
      <c r="M10" s="46"/>
      <c r="N10" s="46"/>
    </row>
    <row r="11" spans="1:16" ht="14.25">
      <c r="A11" s="54" t="s">
        <v>53</v>
      </c>
      <c r="B11" s="55" t="s">
        <v>52</v>
      </c>
      <c r="C11" s="46"/>
      <c r="D11" s="55" t="s">
        <v>8</v>
      </c>
      <c r="E11" s="54" t="s">
        <v>54</v>
      </c>
      <c r="F11" s="46"/>
      <c r="G11" s="46"/>
      <c r="H11" s="46"/>
      <c r="I11" s="46"/>
      <c r="J11" s="46" t="s">
        <v>86</v>
      </c>
      <c r="K11" s="46"/>
      <c r="L11" s="46"/>
      <c r="M11" s="46" t="s">
        <v>87</v>
      </c>
      <c r="N11" s="46"/>
    </row>
    <row r="12" spans="1:16" ht="15" thickBot="1">
      <c r="A12" s="54" t="s">
        <v>43</v>
      </c>
      <c r="B12" s="55" t="s">
        <v>225</v>
      </c>
      <c r="C12" s="46"/>
      <c r="D12" s="55" t="s">
        <v>9</v>
      </c>
      <c r="E12" s="54" t="s">
        <v>55</v>
      </c>
      <c r="F12" s="46"/>
      <c r="G12" s="46"/>
      <c r="H12" s="46"/>
      <c r="I12" s="46"/>
      <c r="J12" s="60" t="s">
        <v>29</v>
      </c>
      <c r="K12" s="61"/>
      <c r="L12" s="46"/>
      <c r="M12" s="60" t="s">
        <v>29</v>
      </c>
      <c r="N12" s="61"/>
    </row>
    <row r="13" spans="1:16" ht="15" thickTop="1">
      <c r="A13" s="54" t="s">
        <v>47</v>
      </c>
      <c r="B13" s="55" t="s">
        <v>46</v>
      </c>
      <c r="C13" s="46"/>
      <c r="D13" s="55" t="s">
        <v>298</v>
      </c>
      <c r="E13" s="54" t="s">
        <v>315</v>
      </c>
      <c r="F13" s="46"/>
      <c r="G13" s="46"/>
      <c r="H13" s="46"/>
      <c r="I13" s="46"/>
      <c r="J13" s="45"/>
      <c r="K13" s="45"/>
      <c r="L13" s="46"/>
      <c r="M13" s="45"/>
      <c r="N13" s="45"/>
    </row>
    <row r="14" spans="1:16" ht="14.25">
      <c r="A14" s="54" t="s">
        <v>51</v>
      </c>
      <c r="B14" s="55" t="s">
        <v>50</v>
      </c>
      <c r="C14" s="46"/>
      <c r="D14" s="55" t="s">
        <v>299</v>
      </c>
      <c r="E14" s="54" t="s">
        <v>316</v>
      </c>
      <c r="F14" s="46"/>
      <c r="G14" s="46"/>
      <c r="H14" s="46"/>
      <c r="I14" s="46"/>
      <c r="J14" s="52" t="s">
        <v>1</v>
      </c>
      <c r="K14" s="53"/>
      <c r="L14" s="46"/>
      <c r="M14" s="52" t="s">
        <v>1</v>
      </c>
      <c r="N14" s="53"/>
    </row>
    <row r="15" spans="1:16" ht="14.25">
      <c r="A15" s="54" t="s">
        <v>390</v>
      </c>
      <c r="B15" s="55" t="s">
        <v>214</v>
      </c>
      <c r="C15" s="46"/>
      <c r="D15" s="55" t="s">
        <v>300</v>
      </c>
      <c r="E15" s="54" t="s">
        <v>317</v>
      </c>
      <c r="F15" s="46"/>
      <c r="G15" s="46"/>
      <c r="H15" s="46"/>
      <c r="I15" s="46"/>
      <c r="J15" s="56" t="s">
        <v>3</v>
      </c>
      <c r="K15" s="57"/>
      <c r="L15" s="46"/>
      <c r="M15" s="56" t="s">
        <v>3</v>
      </c>
      <c r="N15" s="57"/>
    </row>
    <row r="16" spans="1:16" ht="14.25">
      <c r="A16" s="5" t="s">
        <v>404</v>
      </c>
      <c r="B16" s="55" t="s">
        <v>71</v>
      </c>
      <c r="C16" s="46"/>
      <c r="D16" s="55" t="s">
        <v>301</v>
      </c>
      <c r="E16" s="54" t="s">
        <v>319</v>
      </c>
      <c r="F16" s="46"/>
      <c r="G16" s="46"/>
      <c r="H16" s="46"/>
      <c r="I16" s="46"/>
      <c r="J16" s="56" t="s">
        <v>280</v>
      </c>
      <c r="K16" s="57"/>
      <c r="L16" s="46"/>
      <c r="M16" s="56" t="s">
        <v>266</v>
      </c>
      <c r="N16" s="57"/>
    </row>
    <row r="17" spans="1:14" ht="14.25">
      <c r="A17" s="5" t="s">
        <v>400</v>
      </c>
      <c r="B17" s="55" t="s">
        <v>66</v>
      </c>
      <c r="C17" s="46"/>
      <c r="D17" s="55" t="s">
        <v>302</v>
      </c>
      <c r="E17" s="54" t="s">
        <v>312</v>
      </c>
      <c r="F17" s="46"/>
      <c r="G17" s="46"/>
      <c r="H17" s="46"/>
      <c r="I17" s="46"/>
      <c r="J17" s="56" t="s">
        <v>6</v>
      </c>
      <c r="K17" s="57"/>
      <c r="L17" s="46"/>
      <c r="M17" s="56" t="s">
        <v>6</v>
      </c>
      <c r="N17" s="57"/>
    </row>
    <row r="18" spans="1:14" ht="14.25">
      <c r="A18" s="5" t="s">
        <v>411</v>
      </c>
      <c r="B18" s="55" t="s">
        <v>80</v>
      </c>
      <c r="C18" s="46"/>
      <c r="D18" s="55" t="s">
        <v>303</v>
      </c>
      <c r="E18" s="54" t="s">
        <v>318</v>
      </c>
      <c r="F18" s="46"/>
      <c r="G18" s="46"/>
      <c r="H18" s="46"/>
      <c r="I18" s="46"/>
      <c r="J18" s="59" t="s">
        <v>88</v>
      </c>
      <c r="K18" s="57"/>
      <c r="L18" s="46"/>
      <c r="M18" s="59" t="s">
        <v>207</v>
      </c>
      <c r="N18" s="57"/>
    </row>
    <row r="19" spans="1:14" ht="14.25">
      <c r="A19" s="54" t="s">
        <v>392</v>
      </c>
      <c r="B19" s="55" t="s">
        <v>211</v>
      </c>
      <c r="C19" s="46"/>
      <c r="D19" s="55" t="s">
        <v>304</v>
      </c>
      <c r="E19" s="54" t="s">
        <v>320</v>
      </c>
      <c r="F19" s="46"/>
      <c r="G19" s="46"/>
      <c r="H19" s="46"/>
      <c r="I19" s="46"/>
      <c r="J19" s="46"/>
      <c r="K19" s="46"/>
      <c r="L19" s="46"/>
      <c r="M19" s="46"/>
      <c r="N19" s="46"/>
    </row>
    <row r="20" spans="1:14" ht="14.25">
      <c r="A20" s="5" t="s">
        <v>410</v>
      </c>
      <c r="B20" s="55" t="s">
        <v>78</v>
      </c>
      <c r="C20" s="46"/>
      <c r="D20" s="55" t="s">
        <v>305</v>
      </c>
      <c r="E20" s="54" t="s">
        <v>321</v>
      </c>
      <c r="F20" s="46"/>
      <c r="G20" s="46"/>
      <c r="H20" s="46"/>
      <c r="I20" s="46"/>
      <c r="J20" s="46" t="s">
        <v>89</v>
      </c>
      <c r="K20" s="46"/>
      <c r="L20" s="46"/>
      <c r="M20" s="46" t="s">
        <v>90</v>
      </c>
      <c r="N20" s="46"/>
    </row>
    <row r="21" spans="1:14" ht="15" thickBot="1">
      <c r="A21" s="54" t="s">
        <v>394</v>
      </c>
      <c r="B21" s="55" t="s">
        <v>59</v>
      </c>
      <c r="C21" s="46"/>
      <c r="D21" s="55" t="s">
        <v>306</v>
      </c>
      <c r="E21" s="54" t="s">
        <v>322</v>
      </c>
      <c r="F21" s="46"/>
      <c r="G21" s="46"/>
      <c r="H21" s="46"/>
      <c r="I21" s="46"/>
      <c r="J21" s="60" t="s">
        <v>29</v>
      </c>
      <c r="K21" s="61"/>
      <c r="L21" s="46"/>
      <c r="M21" s="60" t="s">
        <v>29</v>
      </c>
      <c r="N21" s="61"/>
    </row>
    <row r="22" spans="1:14" ht="15" thickTop="1">
      <c r="A22" s="5" t="s">
        <v>409</v>
      </c>
      <c r="B22" s="55" t="s">
        <v>76</v>
      </c>
      <c r="C22" s="46"/>
      <c r="D22" s="55" t="s">
        <v>307</v>
      </c>
      <c r="E22" s="54" t="s">
        <v>323</v>
      </c>
      <c r="F22" s="46"/>
      <c r="G22" s="46"/>
      <c r="H22" s="46"/>
      <c r="I22" s="46"/>
      <c r="J22" s="45"/>
      <c r="K22" s="45"/>
      <c r="L22" s="46"/>
      <c r="M22" s="45"/>
      <c r="N22" s="45"/>
    </row>
    <row r="23" spans="1:14" ht="14.25">
      <c r="A23" s="54" t="s">
        <v>379</v>
      </c>
      <c r="B23" s="55" t="s">
        <v>10</v>
      </c>
      <c r="C23" s="46"/>
      <c r="D23" s="55" t="s">
        <v>57</v>
      </c>
      <c r="E23" s="54" t="s">
        <v>324</v>
      </c>
      <c r="F23" s="46"/>
      <c r="G23" s="46"/>
      <c r="H23" s="46"/>
      <c r="I23" s="46"/>
      <c r="J23" s="52" t="s">
        <v>1</v>
      </c>
      <c r="K23" s="53"/>
      <c r="L23" s="46"/>
      <c r="M23" s="52" t="s">
        <v>1</v>
      </c>
      <c r="N23" s="53"/>
    </row>
    <row r="24" spans="1:14" ht="14.25">
      <c r="A24" s="5" t="s">
        <v>401</v>
      </c>
      <c r="B24" s="55" t="s">
        <v>67</v>
      </c>
      <c r="C24" s="46"/>
      <c r="D24" s="55" t="s">
        <v>308</v>
      </c>
      <c r="E24" s="54" t="s">
        <v>325</v>
      </c>
      <c r="F24" s="46"/>
      <c r="G24" s="46"/>
      <c r="H24" s="46"/>
      <c r="I24" s="46"/>
      <c r="J24" s="56" t="s">
        <v>3</v>
      </c>
      <c r="K24" s="57"/>
      <c r="L24" s="46"/>
      <c r="M24" s="56" t="s">
        <v>209</v>
      </c>
      <c r="N24" s="57"/>
    </row>
    <row r="25" spans="1:14" ht="14.25">
      <c r="A25" s="5" t="s">
        <v>405</v>
      </c>
      <c r="B25" s="55" t="s">
        <v>72</v>
      </c>
      <c r="C25" s="46"/>
      <c r="D25" s="55" t="s">
        <v>309</v>
      </c>
      <c r="E25" s="54" t="s">
        <v>326</v>
      </c>
      <c r="F25" s="46"/>
      <c r="G25" s="46"/>
      <c r="H25" s="46"/>
      <c r="I25" s="46"/>
      <c r="J25" s="56" t="s">
        <v>6</v>
      </c>
      <c r="K25" s="57"/>
      <c r="L25" s="46"/>
      <c r="M25" s="56" t="s">
        <v>6</v>
      </c>
      <c r="N25" s="57"/>
    </row>
    <row r="26" spans="1:14" ht="14.25">
      <c r="A26" s="5" t="s">
        <v>407</v>
      </c>
      <c r="B26" s="55" t="s">
        <v>74</v>
      </c>
      <c r="C26" s="46"/>
      <c r="D26" s="55" t="s">
        <v>310</v>
      </c>
      <c r="E26" s="54" t="s">
        <v>327</v>
      </c>
      <c r="F26" s="46"/>
      <c r="G26" s="46"/>
      <c r="H26" s="46"/>
      <c r="I26" s="46"/>
      <c r="J26" s="46"/>
      <c r="K26" s="46"/>
      <c r="L26" s="46"/>
      <c r="M26" s="46"/>
      <c r="N26" s="46"/>
    </row>
    <row r="27" spans="1:14" ht="14.25">
      <c r="A27" s="54" t="s">
        <v>380</v>
      </c>
      <c r="B27" s="55" t="s">
        <v>11</v>
      </c>
      <c r="C27" s="46"/>
      <c r="D27" s="55" t="s">
        <v>311</v>
      </c>
      <c r="E27" s="54" t="s">
        <v>328</v>
      </c>
      <c r="F27" s="46"/>
      <c r="G27" s="46"/>
      <c r="H27" s="46"/>
      <c r="I27" s="46"/>
      <c r="J27" s="46" t="s">
        <v>91</v>
      </c>
      <c r="K27" s="46"/>
      <c r="L27" s="46"/>
      <c r="M27" s="46" t="s">
        <v>92</v>
      </c>
      <c r="N27" s="46"/>
    </row>
    <row r="28" spans="1:14" ht="15" thickBot="1">
      <c r="A28" s="54" t="s">
        <v>391</v>
      </c>
      <c r="B28" s="55" t="s">
        <v>205</v>
      </c>
      <c r="C28" s="46"/>
      <c r="D28" s="55" t="s">
        <v>58</v>
      </c>
      <c r="E28" s="54" t="s">
        <v>329</v>
      </c>
      <c r="F28" s="46"/>
      <c r="G28" s="46"/>
      <c r="H28" s="46"/>
      <c r="I28" s="46"/>
      <c r="J28" s="60" t="s">
        <v>29</v>
      </c>
      <c r="K28" s="61"/>
      <c r="L28" s="46"/>
      <c r="M28" s="60" t="s">
        <v>29</v>
      </c>
      <c r="N28" s="61"/>
    </row>
    <row r="29" spans="1:14" ht="15" thickTop="1">
      <c r="A29" s="5" t="s">
        <v>402</v>
      </c>
      <c r="B29" s="55" t="s">
        <v>68</v>
      </c>
      <c r="C29" s="46"/>
      <c r="D29" s="55" t="s">
        <v>59</v>
      </c>
      <c r="E29" s="54" t="s">
        <v>330</v>
      </c>
      <c r="F29" s="46"/>
      <c r="G29" s="46"/>
      <c r="H29" s="46"/>
      <c r="I29" s="46"/>
      <c r="J29" s="45"/>
      <c r="K29" s="45"/>
      <c r="L29" s="46"/>
      <c r="M29" s="45"/>
      <c r="N29" s="45"/>
    </row>
    <row r="30" spans="1:14" ht="14.25">
      <c r="A30" s="54" t="s">
        <v>383</v>
      </c>
      <c r="B30" s="55" t="s">
        <v>206</v>
      </c>
      <c r="C30" s="46"/>
      <c r="D30" s="55" t="s">
        <v>60</v>
      </c>
      <c r="E30" s="54" t="s">
        <v>331</v>
      </c>
      <c r="F30" s="46"/>
      <c r="G30" s="46"/>
      <c r="H30" s="46"/>
      <c r="I30" s="46"/>
      <c r="J30" s="56" t="s">
        <v>212</v>
      </c>
      <c r="K30" s="57"/>
      <c r="L30" s="46"/>
      <c r="M30" s="56" t="s">
        <v>213</v>
      </c>
      <c r="N30" s="57"/>
    </row>
    <row r="31" spans="1:14" ht="14.25">
      <c r="A31" s="54" t="s">
        <v>393</v>
      </c>
      <c r="B31" s="55" t="s">
        <v>58</v>
      </c>
      <c r="C31" s="46"/>
      <c r="D31" s="55" t="s">
        <v>61</v>
      </c>
      <c r="E31" s="54" t="s">
        <v>332</v>
      </c>
      <c r="F31" s="46"/>
      <c r="G31" s="46"/>
      <c r="H31" s="46"/>
      <c r="I31" s="46"/>
      <c r="J31" s="54" t="s">
        <v>223</v>
      </c>
      <c r="K31" s="62"/>
      <c r="L31" s="46"/>
      <c r="M31" s="54" t="s">
        <v>223</v>
      </c>
      <c r="N31" s="62"/>
    </row>
    <row r="32" spans="1:14" ht="14.25">
      <c r="A32" s="5" t="s">
        <v>314</v>
      </c>
      <c r="B32" s="55" t="s">
        <v>79</v>
      </c>
      <c r="C32" s="46"/>
      <c r="D32" s="55" t="s">
        <v>62</v>
      </c>
      <c r="E32" s="5" t="s">
        <v>333</v>
      </c>
      <c r="F32" s="46"/>
      <c r="G32" s="46"/>
      <c r="H32" s="46"/>
      <c r="I32" s="46"/>
      <c r="J32" s="46"/>
      <c r="K32" s="46"/>
      <c r="L32" s="46"/>
      <c r="M32" s="46"/>
      <c r="N32" s="46"/>
    </row>
    <row r="33" spans="1:14" ht="14.25">
      <c r="A33" s="54" t="s">
        <v>384</v>
      </c>
      <c r="B33" s="55" t="s">
        <v>208</v>
      </c>
      <c r="C33" s="46"/>
      <c r="D33" s="55" t="s">
        <v>63</v>
      </c>
      <c r="E33" s="5" t="s">
        <v>313</v>
      </c>
      <c r="F33" s="46"/>
      <c r="G33" s="46"/>
      <c r="H33" s="46"/>
      <c r="I33" s="46"/>
      <c r="K33" s="46"/>
      <c r="L33" s="46"/>
      <c r="M33" s="46"/>
      <c r="N33" s="46"/>
    </row>
    <row r="34" spans="1:14" ht="14.25">
      <c r="A34" s="54" t="s">
        <v>312</v>
      </c>
      <c r="B34" s="55" t="s">
        <v>13</v>
      </c>
      <c r="C34" s="46"/>
      <c r="D34" s="55" t="s">
        <v>64</v>
      </c>
      <c r="E34" s="5" t="s">
        <v>334</v>
      </c>
      <c r="F34" s="46"/>
      <c r="G34" s="46"/>
      <c r="H34" s="46"/>
      <c r="I34" s="46"/>
      <c r="K34" s="46"/>
      <c r="L34" s="46"/>
      <c r="M34" s="46"/>
      <c r="N34" s="46"/>
    </row>
    <row r="35" spans="1:14" ht="14.25">
      <c r="A35" s="54" t="s">
        <v>389</v>
      </c>
      <c r="B35" s="55" t="s">
        <v>210</v>
      </c>
      <c r="C35" s="46"/>
      <c r="D35" s="55" t="s">
        <v>65</v>
      </c>
      <c r="E35" s="5" t="s">
        <v>335</v>
      </c>
      <c r="F35" s="46"/>
      <c r="G35" s="46"/>
      <c r="H35" s="46"/>
      <c r="I35" s="46"/>
      <c r="J35" s="46"/>
      <c r="K35" s="46"/>
      <c r="L35" s="46"/>
      <c r="M35" s="46"/>
      <c r="N35" s="46"/>
    </row>
    <row r="36" spans="1:14" ht="14.25">
      <c r="A36" s="54" t="s">
        <v>387</v>
      </c>
      <c r="B36" s="55" t="s">
        <v>222</v>
      </c>
      <c r="C36" s="46"/>
      <c r="D36" s="55" t="s">
        <v>66</v>
      </c>
      <c r="E36" s="5" t="s">
        <v>336</v>
      </c>
      <c r="F36" s="46"/>
      <c r="G36" s="46"/>
      <c r="H36" s="46"/>
      <c r="I36" s="46"/>
      <c r="J36" s="46"/>
      <c r="K36" s="46"/>
      <c r="L36" s="46"/>
      <c r="M36" s="46"/>
      <c r="N36" s="46"/>
    </row>
    <row r="37" spans="1:14" ht="14.25">
      <c r="A37" s="54" t="s">
        <v>381</v>
      </c>
      <c r="B37" s="55" t="s">
        <v>12</v>
      </c>
      <c r="C37" s="46"/>
      <c r="D37" s="55" t="s">
        <v>67</v>
      </c>
      <c r="E37" s="5" t="s">
        <v>337</v>
      </c>
      <c r="F37" s="46"/>
      <c r="G37" s="46"/>
      <c r="H37" s="46"/>
      <c r="I37" s="46"/>
      <c r="J37" s="46"/>
      <c r="K37" s="46"/>
      <c r="L37" s="46"/>
      <c r="M37" s="46"/>
      <c r="N37" s="46"/>
    </row>
    <row r="38" spans="1:14" ht="14.25">
      <c r="A38" s="54" t="s">
        <v>395</v>
      </c>
      <c r="B38" s="55" t="s">
        <v>60</v>
      </c>
      <c r="C38" s="46"/>
      <c r="D38" s="55" t="s">
        <v>68</v>
      </c>
      <c r="E38" s="5" t="s">
        <v>338</v>
      </c>
      <c r="F38" s="46"/>
      <c r="G38" s="46"/>
      <c r="H38" s="46"/>
      <c r="I38" s="46"/>
      <c r="J38" s="46"/>
      <c r="K38" s="46"/>
      <c r="L38" s="46"/>
      <c r="M38" s="46"/>
      <c r="N38" s="46"/>
    </row>
    <row r="39" spans="1:14" ht="14.25">
      <c r="A39" s="5" t="s">
        <v>408</v>
      </c>
      <c r="B39" s="55" t="s">
        <v>75</v>
      </c>
      <c r="C39" s="46"/>
      <c r="D39" s="55" t="s">
        <v>69</v>
      </c>
      <c r="E39" s="5" t="s">
        <v>377</v>
      </c>
      <c r="F39" s="46"/>
      <c r="G39" s="46"/>
      <c r="H39" s="46"/>
      <c r="I39" s="46"/>
      <c r="J39" s="46"/>
      <c r="K39" s="46"/>
      <c r="L39" s="46"/>
      <c r="M39" s="46"/>
      <c r="N39" s="46"/>
    </row>
    <row r="40" spans="1:14" ht="14.25">
      <c r="A40" s="54" t="s">
        <v>385</v>
      </c>
      <c r="B40" s="55" t="s">
        <v>221</v>
      </c>
      <c r="C40" s="46"/>
      <c r="D40" s="55" t="s">
        <v>70</v>
      </c>
      <c r="E40" s="5" t="s">
        <v>339</v>
      </c>
      <c r="F40" s="46"/>
      <c r="G40" s="46"/>
      <c r="H40" s="63"/>
      <c r="I40" s="46"/>
      <c r="J40" s="46"/>
      <c r="K40" s="46"/>
      <c r="L40" s="46"/>
      <c r="M40" s="46"/>
      <c r="N40" s="46"/>
    </row>
    <row r="41" spans="1:14" ht="14.25">
      <c r="A41" s="5" t="s">
        <v>398</v>
      </c>
      <c r="B41" s="55" t="s">
        <v>64</v>
      </c>
      <c r="C41" s="46"/>
      <c r="D41" s="55" t="s">
        <v>71</v>
      </c>
      <c r="E41" s="5" t="s">
        <v>340</v>
      </c>
      <c r="F41" s="46"/>
      <c r="G41" s="46"/>
      <c r="H41" s="46"/>
      <c r="I41" s="46"/>
      <c r="J41" s="46"/>
      <c r="K41" s="46"/>
      <c r="L41" s="46"/>
      <c r="M41" s="46"/>
      <c r="N41" s="46"/>
    </row>
    <row r="42" spans="1:14" ht="14.25">
      <c r="A42" s="5" t="s">
        <v>399</v>
      </c>
      <c r="B42" s="55" t="s">
        <v>65</v>
      </c>
      <c r="C42" s="46"/>
      <c r="D42" s="55" t="s">
        <v>72</v>
      </c>
      <c r="E42" s="5" t="s">
        <v>341</v>
      </c>
      <c r="F42" s="46"/>
      <c r="G42" s="46"/>
      <c r="H42" s="46"/>
      <c r="I42" s="46"/>
      <c r="J42" s="46"/>
      <c r="K42" s="46"/>
      <c r="L42" s="46"/>
      <c r="M42" s="46"/>
      <c r="N42" s="46"/>
    </row>
    <row r="43" spans="1:14" ht="14.25">
      <c r="A43" s="54" t="s">
        <v>382</v>
      </c>
      <c r="B43" s="55" t="s">
        <v>56</v>
      </c>
      <c r="C43" s="46"/>
      <c r="D43" s="55" t="s">
        <v>73</v>
      </c>
      <c r="E43" s="5" t="s">
        <v>342</v>
      </c>
      <c r="F43" s="46"/>
      <c r="G43" s="46"/>
      <c r="H43" s="46"/>
      <c r="I43" s="46"/>
      <c r="J43" s="46"/>
      <c r="K43" s="46"/>
      <c r="L43" s="46"/>
      <c r="M43" s="46"/>
      <c r="N43" s="46"/>
    </row>
    <row r="44" spans="1:14" ht="14.25">
      <c r="A44" s="5" t="s">
        <v>403</v>
      </c>
      <c r="B44" s="55" t="s">
        <v>70</v>
      </c>
      <c r="C44" s="46"/>
      <c r="D44" s="55" t="s">
        <v>74</v>
      </c>
      <c r="E44" s="5" t="s">
        <v>343</v>
      </c>
      <c r="F44" s="46"/>
      <c r="G44" s="46"/>
      <c r="H44" s="46"/>
      <c r="I44" s="46"/>
      <c r="J44" s="46"/>
      <c r="K44" s="46"/>
      <c r="L44" s="46"/>
      <c r="M44" s="46"/>
      <c r="N44" s="46"/>
    </row>
    <row r="45" spans="1:14" ht="14.25">
      <c r="A45" s="5" t="s">
        <v>397</v>
      </c>
      <c r="B45" s="55" t="s">
        <v>62</v>
      </c>
      <c r="C45" s="46"/>
      <c r="D45" s="55" t="s">
        <v>75</v>
      </c>
      <c r="E45" s="5" t="s">
        <v>344</v>
      </c>
      <c r="F45" s="46"/>
      <c r="G45" s="46"/>
      <c r="H45" s="46"/>
      <c r="I45" s="46"/>
      <c r="J45" s="46"/>
      <c r="K45" s="46"/>
      <c r="L45" s="46"/>
      <c r="M45" s="46"/>
      <c r="N45" s="46"/>
    </row>
    <row r="46" spans="1:14" ht="14.25">
      <c r="A46" s="54" t="s">
        <v>386</v>
      </c>
      <c r="B46" s="55" t="s">
        <v>201</v>
      </c>
      <c r="C46" s="46"/>
      <c r="D46" s="55" t="s">
        <v>76</v>
      </c>
      <c r="E46" s="5" t="s">
        <v>345</v>
      </c>
      <c r="F46" s="46"/>
      <c r="G46" s="46"/>
      <c r="H46" s="46"/>
      <c r="I46" s="46"/>
      <c r="J46" s="46"/>
      <c r="K46" s="46"/>
      <c r="L46" s="46"/>
      <c r="M46" s="46"/>
      <c r="N46" s="46"/>
    </row>
    <row r="47" spans="1:14" ht="14.25">
      <c r="A47" s="54" t="s">
        <v>388</v>
      </c>
      <c r="B47" s="55" t="s">
        <v>57</v>
      </c>
      <c r="C47" s="46"/>
      <c r="D47" s="55" t="s">
        <v>77</v>
      </c>
      <c r="E47" s="5" t="s">
        <v>378</v>
      </c>
      <c r="F47" s="46"/>
      <c r="G47" s="46"/>
      <c r="H47" s="46"/>
      <c r="I47" s="46"/>
      <c r="J47" s="46"/>
      <c r="K47" s="46"/>
      <c r="L47" s="46"/>
      <c r="M47" s="46"/>
      <c r="N47" s="46"/>
    </row>
    <row r="48" spans="1:14" ht="14.25">
      <c r="A48" s="5" t="s">
        <v>406</v>
      </c>
      <c r="B48" s="55" t="s">
        <v>73</v>
      </c>
      <c r="C48" s="46"/>
      <c r="D48" s="55" t="s">
        <v>78</v>
      </c>
      <c r="E48" s="5" t="s">
        <v>346</v>
      </c>
      <c r="F48" s="46"/>
      <c r="G48" s="46"/>
      <c r="H48" s="46"/>
      <c r="I48" s="46"/>
      <c r="J48" s="46"/>
      <c r="K48" s="46"/>
      <c r="L48" s="46"/>
      <c r="M48" s="46"/>
      <c r="N48" s="46"/>
    </row>
    <row r="49" spans="1:14" ht="14.25">
      <c r="A49" s="54" t="s">
        <v>396</v>
      </c>
      <c r="B49" s="55" t="s">
        <v>61</v>
      </c>
      <c r="C49" s="46"/>
      <c r="D49" s="55" t="s">
        <v>79</v>
      </c>
      <c r="E49" s="5" t="s">
        <v>314</v>
      </c>
      <c r="F49" s="46"/>
      <c r="G49" s="46"/>
      <c r="H49" s="46"/>
      <c r="I49" s="46"/>
      <c r="J49" s="46"/>
      <c r="K49" s="46"/>
      <c r="L49" s="46"/>
      <c r="M49" s="46"/>
      <c r="N49" s="46"/>
    </row>
    <row r="50" spans="1:14" ht="14.25">
      <c r="A50" s="5" t="s">
        <v>313</v>
      </c>
      <c r="B50" s="55" t="s">
        <v>63</v>
      </c>
      <c r="C50" s="46"/>
      <c r="D50" s="55" t="s">
        <v>80</v>
      </c>
      <c r="E50" s="5" t="s">
        <v>347</v>
      </c>
      <c r="F50" s="46"/>
      <c r="G50" s="46"/>
      <c r="H50" s="46"/>
      <c r="I50" s="46"/>
      <c r="J50" s="46"/>
      <c r="K50" s="46"/>
      <c r="L50" s="46"/>
      <c r="M50" s="46"/>
      <c r="N50" s="46"/>
    </row>
    <row r="51" spans="1:14" ht="14.25">
      <c r="A51" s="5"/>
      <c r="B51" s="14"/>
      <c r="D51" s="55"/>
      <c r="E51" s="54"/>
    </row>
    <row r="52" spans="1:14" ht="14.25">
      <c r="A52" s="5"/>
      <c r="B52" s="14"/>
      <c r="D52" s="55"/>
      <c r="E52" s="54"/>
    </row>
    <row r="53" spans="1:14" ht="14.25">
      <c r="D53" s="220"/>
      <c r="E53" s="221"/>
    </row>
    <row r="54" spans="1:14" ht="14.25">
      <c r="D54" s="220"/>
      <c r="E54" s="221"/>
    </row>
    <row r="55" spans="1:14" ht="14.25">
      <c r="D55" s="220"/>
      <c r="E55" s="221"/>
    </row>
    <row r="56" spans="1:14" ht="14.25">
      <c r="D56" s="220"/>
      <c r="E56" s="221"/>
    </row>
    <row r="57" spans="1:14" ht="14.25">
      <c r="D57" s="220"/>
      <c r="E57" s="221"/>
    </row>
    <row r="58" spans="1:14" ht="14.25">
      <c r="D58" s="220"/>
      <c r="E58" s="221"/>
    </row>
    <row r="59" spans="1:14" ht="14.25">
      <c r="D59" s="220"/>
      <c r="E59" s="221"/>
    </row>
    <row r="60" spans="1:14" ht="14.25">
      <c r="D60" s="220"/>
      <c r="E60" s="221"/>
    </row>
    <row r="61" spans="1:14" ht="14.25">
      <c r="D61" s="220"/>
      <c r="E61" s="221"/>
    </row>
    <row r="62" spans="1:14" ht="14.25">
      <c r="D62" s="220"/>
      <c r="E62" s="221"/>
    </row>
    <row r="63" spans="1:14" ht="14.25">
      <c r="D63" s="220"/>
      <c r="E63" s="221"/>
    </row>
    <row r="64" spans="1:14" ht="14.25">
      <c r="D64" s="220"/>
      <c r="E64" s="221"/>
    </row>
    <row r="65" spans="4:5" ht="14.25">
      <c r="D65" s="220"/>
      <c r="E65" s="221"/>
    </row>
    <row r="66" spans="4:5" ht="14.25">
      <c r="D66" s="220"/>
      <c r="E66" s="221"/>
    </row>
    <row r="67" spans="4:5" ht="14.25">
      <c r="D67" s="220"/>
      <c r="E67" s="221"/>
    </row>
    <row r="68" spans="4:5" ht="14.25">
      <c r="D68" s="220"/>
      <c r="E68" s="221"/>
    </row>
    <row r="69" spans="4:5" ht="14.25">
      <c r="D69" s="220"/>
      <c r="E69" s="221"/>
    </row>
    <row r="70" spans="4:5">
      <c r="D70" s="219"/>
      <c r="E70" s="162"/>
    </row>
  </sheetData>
  <sheetProtection algorithmName="SHA-512" hashValue="tt22xR6uZWEFY/MAbaeysvavJjp4ieSFwxM45lr9sTOJk1k6Pi5doTAUUeZjVDaWqfb8w0g9WcySKQzXRS6Q1Q==" saltValue="xBqsya99iUOf5/MssWSRwQ==" spinCount="100000" sheet="1" objects="1" scenarios="1"/>
  <sortState ref="A4:B50">
    <sortCondition ref="A4"/>
  </sortState>
  <phoneticPr fontId="2"/>
  <dataValidations count="1">
    <dataValidation type="list" allowBlank="1" showInputMessage="1" showErrorMessage="1" sqref="G40">
      <formula1>県名T</formula1>
    </dataValidation>
  </dataValidations>
  <pageMargins left="0.78700000000000003" right="0.78700000000000003" top="0.98399999999999999" bottom="0.98399999999999999"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15</vt:i4>
      </vt:variant>
    </vt:vector>
  </HeadingPairs>
  <TitlesOfParts>
    <vt:vector size="20" baseType="lpstr">
      <vt:lpstr>はじめにお読みください（入力上の注意）</vt:lpstr>
      <vt:lpstr>A総括表</vt:lpstr>
      <vt:lpstr>B-1個人一覧表_男</vt:lpstr>
      <vt:lpstr>B-2個人一覧表_女</vt:lpstr>
      <vt:lpstr>CD表</vt:lpstr>
      <vt:lpstr>MABC種目</vt:lpstr>
      <vt:lpstr>MA種目</vt:lpstr>
      <vt:lpstr>MB種目</vt:lpstr>
      <vt:lpstr>MC種目</vt:lpstr>
      <vt:lpstr>'B-1個人一覧表_男'!Print_Area</vt:lpstr>
      <vt:lpstr>'B-2個人一覧表_女'!Print_Area</vt:lpstr>
      <vt:lpstr>'B-1個人一覧表_男'!Print_Titles</vt:lpstr>
      <vt:lpstr>'B-2個人一覧表_女'!Print_Titles</vt:lpstr>
      <vt:lpstr>WABC種目</vt:lpstr>
      <vt:lpstr>WA種目</vt:lpstr>
      <vt:lpstr>WB種目</vt:lpstr>
      <vt:lpstr>WC種目</vt:lpstr>
      <vt:lpstr>県CD</vt:lpstr>
      <vt:lpstr>県名T</vt:lpstr>
      <vt:lpstr>選択L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2018-03-25T08:49:14Z</dcterms:created>
  <dcterms:modified xsi:type="dcterms:W3CDTF">2018-08-22T08:54:49Z</dcterms:modified>
</cp:coreProperties>
</file>